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17190" windowHeight="5805" firstSheet="8" activeTab="9"/>
  </bookViews>
  <sheets>
    <sheet name="2-2-1" sheetId="2" r:id="rId1"/>
    <sheet name="2-2-2" sheetId="3" r:id="rId2"/>
    <sheet name="2-2-3" sheetId="4" r:id="rId3"/>
    <sheet name="2-2-4" sheetId="5" r:id="rId4"/>
    <sheet name="2-2-5" sheetId="6" r:id="rId5"/>
    <sheet name="2-2-6" sheetId="7" r:id="rId6"/>
    <sheet name="2-2-7" sheetId="8" r:id="rId7"/>
    <sheet name="2-2-8" sheetId="9" r:id="rId8"/>
    <sheet name="2-2-9" sheetId="10" r:id="rId9"/>
    <sheet name="2-2-10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ode" localSheetId="9">#REF!</definedName>
    <definedName name="code" localSheetId="1">#REF!</definedName>
    <definedName name="code" localSheetId="2">#REF!</definedName>
    <definedName name="code" localSheetId="3">#REF!</definedName>
    <definedName name="code" localSheetId="4">#REF!</definedName>
    <definedName name="code" localSheetId="5">#REF!</definedName>
    <definedName name="code" localSheetId="6">#REF!</definedName>
    <definedName name="code" localSheetId="7">#REF!</definedName>
    <definedName name="code" localSheetId="8">#REF!</definedName>
    <definedName name="code">#REF!</definedName>
    <definedName name="Data" localSheetId="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End" localSheetId="9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>#REF!</definedName>
    <definedName name="Hyousoku" localSheetId="9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>#REF!</definedName>
    <definedName name="HyousokuArea" localSheetId="9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9">#REF!</definedName>
    <definedName name="HyousokuEnd" localSheetId="1">#REF!</definedName>
    <definedName name="HyousokuEnd" localSheetId="2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9">#REF!</definedName>
    <definedName name="Hyoutou" localSheetId="1">#REF!</definedName>
    <definedName name="Hyoutou" localSheetId="2">#REF!</definedName>
    <definedName name="Hyoutou" localSheetId="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0">'2-2-1'!$A$3:$G$28</definedName>
    <definedName name="_xlnm.Print_Area" localSheetId="9">'2-2-10'!$A$3:$P$30</definedName>
    <definedName name="_xlnm.Print_Area" localSheetId="1">'2-2-2'!$A$3:$K$74</definedName>
    <definedName name="_xlnm.Print_Area" localSheetId="2">'2-2-3'!$A$3:$J$21</definedName>
    <definedName name="_xlnm.Print_Area" localSheetId="3">'2-2-4'!$A$3:$O$8</definedName>
    <definedName name="_xlnm.Print_Area" localSheetId="4">'2-2-5'!$A$3:$E$18</definedName>
    <definedName name="_xlnm.Print_Area" localSheetId="6">'2-2-7'!$A$4:$D$24</definedName>
    <definedName name="_xlnm.Print_Area" localSheetId="7">'2-2-8'!$A$4:$I$68</definedName>
    <definedName name="_xlnm.Print_Area" localSheetId="8">'2-2-9'!$A$4:$I$75</definedName>
    <definedName name="qqq" localSheetId="9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>#REF!</definedName>
    <definedName name="Rangai" localSheetId="9">#REF!</definedName>
    <definedName name="Rangai" localSheetId="1">#REF!</definedName>
    <definedName name="Rangai" localSheetId="2">#REF!</definedName>
    <definedName name="Rangai" localSheetId="3">#REF!</definedName>
    <definedName name="Rangai" localSheetId="4">#REF!</definedName>
    <definedName name="Rangai" localSheetId="5">#REF!</definedName>
    <definedName name="Rangai" localSheetId="6">#REF!</definedName>
    <definedName name="Rangai" localSheetId="7">#REF!</definedName>
    <definedName name="Rangai" localSheetId="8">#REF!</definedName>
    <definedName name="Rangai">#REF!</definedName>
    <definedName name="Rangai0" localSheetId="9">#REF!</definedName>
    <definedName name="Rangai0" localSheetId="1">#REF!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>#REF!</definedName>
    <definedName name="RangaiEng" localSheetId="9">#REF!</definedName>
    <definedName name="RangaiEng" localSheetId="1">#REF!</definedName>
    <definedName name="RangaiEng" localSheetId="2">#REF!</definedName>
    <definedName name="RangaiEng" localSheetId="3">#REF!</definedName>
    <definedName name="RangaiEng" localSheetId="4">#REF!</definedName>
    <definedName name="RangaiEng" localSheetId="5">#REF!</definedName>
    <definedName name="RangaiEng" localSheetId="6">#REF!</definedName>
    <definedName name="RangaiEng" localSheetId="7">#REF!</definedName>
    <definedName name="RangaiEng" localSheetId="8">#REF!</definedName>
    <definedName name="RangaiEng">#REF!</definedName>
    <definedName name="s" localSheetId="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>#REF!</definedName>
    <definedName name="Title" localSheetId="9">#REF!</definedName>
    <definedName name="Title" localSheetId="1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9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  <definedName name="www" localSheetId="9">#REF!</definedName>
    <definedName name="www" localSheetId="1">#REF!</definedName>
    <definedName name="www" localSheetId="2">#REF!</definedName>
    <definedName name="www" localSheetId="3">#REF!</definedName>
    <definedName name="www" localSheetId="4">#REF!</definedName>
    <definedName name="www" localSheetId="5">#REF!</definedName>
    <definedName name="www" localSheetId="6">#REF!</definedName>
    <definedName name="www" localSheetId="7">#REF!</definedName>
    <definedName name="www" localSheetId="8">#REF!</definedName>
    <definedName name="ww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K9" i="11"/>
  <c r="L9" i="11"/>
  <c r="M9" i="11"/>
  <c r="K14" i="11"/>
  <c r="L14" i="11"/>
  <c r="M14" i="11"/>
  <c r="N14" i="11"/>
  <c r="K19" i="11"/>
  <c r="L19" i="11"/>
  <c r="M19" i="11"/>
  <c r="O19" i="11"/>
  <c r="P19" i="11"/>
  <c r="D7" i="8" l="1"/>
  <c r="D9" i="8"/>
  <c r="D10" i="8"/>
  <c r="D11" i="8"/>
  <c r="D13" i="8"/>
  <c r="D14" i="8"/>
  <c r="D18" i="8"/>
  <c r="D21" i="8"/>
  <c r="D22" i="8"/>
  <c r="C6" i="7" l="1"/>
  <c r="C7" i="7"/>
  <c r="C8" i="7"/>
  <c r="C9" i="7"/>
  <c r="C10" i="7"/>
  <c r="C11" i="7"/>
  <c r="C12" i="7"/>
  <c r="C13" i="7"/>
  <c r="C14" i="7"/>
  <c r="C15" i="7"/>
  <c r="C16" i="7"/>
  <c r="B6" i="2" l="1"/>
  <c r="B7" i="2"/>
  <c r="B8" i="2"/>
  <c r="B9" i="2"/>
  <c r="B10" i="2"/>
  <c r="B11" i="2"/>
  <c r="B12" i="2"/>
  <c r="B13" i="2"/>
</calcChain>
</file>

<file path=xl/sharedStrings.xml><?xml version="1.0" encoding="utf-8"?>
<sst xmlns="http://schemas.openxmlformats.org/spreadsheetml/2006/main" count="668" uniqueCount="392">
  <si>
    <t xml:space="preserve">       </t>
    <phoneticPr fontId="5"/>
  </si>
  <si>
    <t>令　2</t>
    <rPh sb="0" eb="1">
      <t>レイ</t>
    </rPh>
    <phoneticPr fontId="3"/>
  </si>
  <si>
    <t>平　 2</t>
    <rPh sb="0" eb="1">
      <t>タイラ</t>
    </rPh>
    <phoneticPr fontId="5"/>
  </si>
  <si>
    <t>…　</t>
    <phoneticPr fontId="5"/>
  </si>
  <si>
    <t>昭   5</t>
    <rPh sb="0" eb="1">
      <t>ショウ</t>
    </rPh>
    <phoneticPr fontId="5"/>
  </si>
  <si>
    <t>－　</t>
    <phoneticPr fontId="5"/>
  </si>
  <si>
    <t>大 　9</t>
    <rPh sb="0" eb="1">
      <t>ダイ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</si>
  <si>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</si>
  <si>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</si>
  <si>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増加率</t>
    <rPh sb="0" eb="2">
      <t>ゾウカ</t>
    </rPh>
    <rPh sb="2" eb="3">
      <t>リツ</t>
    </rPh>
    <phoneticPr fontId="5"/>
  </si>
  <si>
    <t>平均年齢</t>
    <rPh sb="0" eb="2">
      <t>ヘイキン</t>
    </rPh>
    <rPh sb="2" eb="4">
      <t>ネンレイ</t>
    </rPh>
    <phoneticPr fontId="5"/>
  </si>
  <si>
    <t>世帯数</t>
    <rPh sb="0" eb="3">
      <t>セタイスウ</t>
    </rPh>
    <phoneticPr fontId="5"/>
  </si>
  <si>
    <t>人　　　　　　　口</t>
    <rPh sb="0" eb="1">
      <t>ヒト</t>
    </rPh>
    <rPh sb="8" eb="9">
      <t>クチ</t>
    </rPh>
    <phoneticPr fontId="5"/>
  </si>
  <si>
    <t>計</t>
    <rPh sb="0" eb="1">
      <t>ケイ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</si>
  <si>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</si>
  <si>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1 人口の推移</t>
    <rPh sb="2" eb="4">
      <t>ジンコウ</t>
    </rPh>
    <rPh sb="5" eb="7">
      <t>スイイ</t>
    </rPh>
    <phoneticPr fontId="5"/>
  </si>
  <si>
    <t>2人口－2国勢調査</t>
    <rPh sb="1" eb="3">
      <t>ジンコウ</t>
    </rPh>
    <phoneticPr fontId="5"/>
  </si>
  <si>
    <t>注)平均年齢は、昭和60年から小数点第1位までの公表となる。世帯数については一般世帯数。</t>
    <rPh sb="0" eb="1">
      <t>チュウ</t>
    </rPh>
    <rPh sb="2" eb="4">
      <t>ヘイキン</t>
    </rPh>
    <rPh sb="4" eb="6">
      <t>ネンレイ</t>
    </rPh>
    <rPh sb="8" eb="10">
      <t>ショウワ</t>
    </rPh>
    <rPh sb="12" eb="13">
      <t>ネン</t>
    </rPh>
    <rPh sb="15" eb="18">
      <t>ショウスウテン</t>
    </rPh>
    <rPh sb="18" eb="19">
      <t>ダイ</t>
    </rPh>
    <rPh sb="20" eb="21">
      <t>イ</t>
    </rPh>
    <rPh sb="24" eb="26">
      <t>コウヒョウ</t>
    </rPh>
    <phoneticPr fontId="5"/>
  </si>
  <si>
    <t>資料：「政府統計の総合窓口(e-Stat)」国勢調査　人口等基本集計</t>
    <rPh sb="4" eb="6">
      <t>セイフ</t>
    </rPh>
    <rPh sb="6" eb="8">
      <t>トウケイ</t>
    </rPh>
    <rPh sb="9" eb="11">
      <t>ソウゴウ</t>
    </rPh>
    <rPh sb="11" eb="13">
      <t>マドグチ</t>
    </rPh>
    <phoneticPr fontId="5"/>
  </si>
  <si>
    <t>年　次</t>
    <rPh sb="0" eb="1">
      <t>ネン</t>
    </rPh>
    <rPh sb="2" eb="3">
      <t>ジ</t>
    </rPh>
    <phoneticPr fontId="5"/>
  </si>
  <si>
    <t>資料:「政府統計の総合窓口(e-Stat)」令和2年国勢調査　人口等基本集計</t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レイワ</t>
    </rPh>
    <phoneticPr fontId="5"/>
  </si>
  <si>
    <t>年齢中位数</t>
    <rPh sb="0" eb="2">
      <t>ネンレイ</t>
    </rPh>
    <rPh sb="2" eb="4">
      <t>チュウイ</t>
    </rPh>
    <rPh sb="4" eb="5">
      <t>カズ</t>
    </rPh>
    <phoneticPr fontId="5"/>
  </si>
  <si>
    <t>65歳以上</t>
    <rPh sb="2" eb="3">
      <t>サイ</t>
    </rPh>
    <rPh sb="3" eb="5">
      <t>イジョウ</t>
    </rPh>
    <phoneticPr fontId="5"/>
  </si>
  <si>
    <t>15～64歳</t>
    <rPh sb="5" eb="6">
      <t>サイ</t>
    </rPh>
    <phoneticPr fontId="5"/>
  </si>
  <si>
    <t>15歳未満</t>
    <rPh sb="2" eb="3">
      <t>サイ</t>
    </rPh>
    <rPh sb="3" eb="5">
      <t>ミマン</t>
    </rPh>
    <phoneticPr fontId="5"/>
  </si>
  <si>
    <t>年齢別割合(%)</t>
    <rPh sb="0" eb="2">
      <t>ネンレイ</t>
    </rPh>
    <rPh sb="2" eb="3">
      <t>ベツ</t>
    </rPh>
    <rPh sb="3" eb="5">
      <t>ワリアイ</t>
    </rPh>
    <phoneticPr fontId="5"/>
  </si>
  <si>
    <t>50～54歳</t>
    <phoneticPr fontId="5"/>
  </si>
  <si>
    <t>(再掲)</t>
    <rPh sb="1" eb="3">
      <t>サイケイ</t>
    </rPh>
    <phoneticPr fontId="5"/>
  </si>
  <si>
    <t>45～49歳</t>
    <phoneticPr fontId="5"/>
  </si>
  <si>
    <t>年齢不詳</t>
    <rPh sb="0" eb="2">
      <t>ネンレイ</t>
    </rPh>
    <rPh sb="2" eb="4">
      <t>フショウ</t>
    </rPh>
    <phoneticPr fontId="5"/>
  </si>
  <si>
    <t>100歳以上</t>
    <rPh sb="3" eb="4">
      <t>サイ</t>
    </rPh>
    <rPh sb="4" eb="6">
      <t>イジョウ</t>
    </rPh>
    <phoneticPr fontId="5"/>
  </si>
  <si>
    <t>△18.71</t>
    <phoneticPr fontId="5"/>
  </si>
  <si>
    <t>40～44歳</t>
    <phoneticPr fontId="5"/>
  </si>
  <si>
    <t>95～99歳</t>
    <phoneticPr fontId="5"/>
  </si>
  <si>
    <t>△6.58</t>
    <phoneticPr fontId="5"/>
  </si>
  <si>
    <t>35～39歳</t>
    <phoneticPr fontId="5"/>
  </si>
  <si>
    <t>90～94歳</t>
    <phoneticPr fontId="5"/>
  </si>
  <si>
    <t>△6.04</t>
    <phoneticPr fontId="5"/>
  </si>
  <si>
    <t>30～34歳</t>
    <phoneticPr fontId="5"/>
  </si>
  <si>
    <t>85～89歳</t>
    <phoneticPr fontId="5"/>
  </si>
  <si>
    <t>25～29歳</t>
    <phoneticPr fontId="5"/>
  </si>
  <si>
    <t>80～84歳</t>
    <phoneticPr fontId="5"/>
  </si>
  <si>
    <t>20～24歳</t>
    <phoneticPr fontId="5"/>
  </si>
  <si>
    <t>75～79歳</t>
    <phoneticPr fontId="5"/>
  </si>
  <si>
    <t>△7.36</t>
    <phoneticPr fontId="3"/>
  </si>
  <si>
    <t>15～19歳</t>
    <phoneticPr fontId="5"/>
  </si>
  <si>
    <t>70～74歳</t>
    <phoneticPr fontId="5"/>
  </si>
  <si>
    <t>△1.22</t>
    <phoneticPr fontId="5"/>
  </si>
  <si>
    <t>10～14歳</t>
    <phoneticPr fontId="5"/>
  </si>
  <si>
    <t>△26.34</t>
    <phoneticPr fontId="5"/>
  </si>
  <si>
    <t>65～69歳</t>
    <phoneticPr fontId="5"/>
  </si>
  <si>
    <t>5～9歳</t>
    <rPh sb="3" eb="4">
      <t>サイ</t>
    </rPh>
    <phoneticPr fontId="5"/>
  </si>
  <si>
    <t>△12.96</t>
    <phoneticPr fontId="5"/>
  </si>
  <si>
    <t>60～64歳</t>
    <phoneticPr fontId="5"/>
  </si>
  <si>
    <t>△8.97</t>
    <phoneticPr fontId="5"/>
  </si>
  <si>
    <t>0～4歳</t>
    <rPh sb="3" eb="4">
      <t>サイ</t>
    </rPh>
    <phoneticPr fontId="5"/>
  </si>
  <si>
    <t>55～59歳</t>
    <phoneticPr fontId="5"/>
  </si>
  <si>
    <t>総　数</t>
    <rPh sb="0" eb="1">
      <t>フサ</t>
    </rPh>
    <rPh sb="2" eb="3">
      <t>カズ</t>
    </rPh>
    <phoneticPr fontId="5"/>
  </si>
  <si>
    <t>H２7国調
増加率(%)</t>
    <rPh sb="3" eb="4">
      <t>コク</t>
    </rPh>
    <rPh sb="4" eb="5">
      <t>チョウ</t>
    </rPh>
    <rPh sb="6" eb="8">
      <t>ゾウカ</t>
    </rPh>
    <rPh sb="8" eb="9">
      <t>リツ</t>
    </rPh>
    <phoneticPr fontId="5"/>
  </si>
  <si>
    <t>総数</t>
    <rPh sb="0" eb="2">
      <t>ソウスウ</t>
    </rPh>
    <phoneticPr fontId="5"/>
  </si>
  <si>
    <t>年　　齢</t>
    <rPh sb="0" eb="1">
      <t>トシ</t>
    </rPh>
    <rPh sb="3" eb="4">
      <t>ヨワイ</t>
    </rPh>
    <phoneticPr fontId="5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</si>
  <si>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5"/>
  </si>
  <si>
    <t>2 年齢(各歳)別､男女別人口</t>
    <rPh sb="2" eb="4">
      <t>ネンレイ</t>
    </rPh>
    <rPh sb="5" eb="6">
      <t>カク</t>
    </rPh>
    <rPh sb="6" eb="7">
      <t>サイ</t>
    </rPh>
    <rPh sb="8" eb="9">
      <t>ベツ</t>
    </rPh>
    <rPh sb="10" eb="12">
      <t>ダンジョ</t>
    </rPh>
    <rPh sb="12" eb="13">
      <t>ベツ</t>
    </rPh>
    <rPh sb="13" eb="15">
      <t>ジンコウ</t>
    </rPh>
    <phoneticPr fontId="5"/>
  </si>
  <si>
    <t>注2)構成率は、分母となる総数から年齢不詳を除いて算出。</t>
    <rPh sb="0" eb="1">
      <t>チュウ</t>
    </rPh>
    <phoneticPr fontId="3"/>
  </si>
  <si>
    <t>注1）総数は「年齢不詳」を含む。</t>
    <rPh sb="0" eb="1">
      <t>チュウ</t>
    </rPh>
    <rPh sb="3" eb="5">
      <t>ソウスウ</t>
    </rPh>
    <rPh sb="7" eb="9">
      <t>ネンレイ</t>
    </rPh>
    <rPh sb="9" eb="11">
      <t>フショウ</t>
    </rPh>
    <rPh sb="13" eb="14">
      <t>フク</t>
    </rPh>
    <phoneticPr fontId="5"/>
  </si>
  <si>
    <t>資料：「政府統計の総合窓口(e-Stat)」国勢調査　人口等基本集計</t>
    <rPh sb="0" eb="2">
      <t>シリョウ</t>
    </rPh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コクセイ</t>
    </rPh>
    <rPh sb="24" eb="26">
      <t>チョウサ</t>
    </rPh>
    <rPh sb="27" eb="29">
      <t>ジンコウ</t>
    </rPh>
    <rPh sb="29" eb="30">
      <t>ナド</t>
    </rPh>
    <rPh sb="30" eb="32">
      <t>キホン</t>
    </rPh>
    <rPh sb="32" eb="34">
      <t>シュウケイ</t>
    </rPh>
    <phoneticPr fontId="5"/>
  </si>
  <si>
    <t>構成率(%)</t>
    <rPh sb="0" eb="3">
      <t>コウセイリツ</t>
    </rPh>
    <phoneticPr fontId="5"/>
  </si>
  <si>
    <t>(老年人口)</t>
    <rPh sb="1" eb="3">
      <t>ロウネン</t>
    </rPh>
    <rPh sb="3" eb="5">
      <t>ジンコウ</t>
    </rPh>
    <phoneticPr fontId="5"/>
  </si>
  <si>
    <t>65歳以上</t>
    <rPh sb="2" eb="5">
      <t>サイイジョウ</t>
    </rPh>
    <phoneticPr fontId="5"/>
  </si>
  <si>
    <t>(生産年齢人口)</t>
    <rPh sb="1" eb="3">
      <t>セイサン</t>
    </rPh>
    <rPh sb="3" eb="5">
      <t>ネンレイ</t>
    </rPh>
    <rPh sb="5" eb="7">
      <t>ジンコウ</t>
    </rPh>
    <phoneticPr fontId="5"/>
  </si>
  <si>
    <t>(年少人口)</t>
    <rPh sb="1" eb="3">
      <t>ネンショウ</t>
    </rPh>
    <rPh sb="3" eb="5">
      <t>ジンコウ</t>
    </rPh>
    <phoneticPr fontId="5"/>
  </si>
  <si>
    <t>　</t>
    <phoneticPr fontId="5"/>
  </si>
  <si>
    <t>令　2</t>
    <rPh sb="0" eb="1">
      <t>レイ</t>
    </rPh>
    <phoneticPr fontId="5"/>
  </si>
  <si>
    <t>平　27</t>
    <rPh sb="0" eb="1">
      <t>ヒラ</t>
    </rPh>
    <phoneticPr fontId="5"/>
  </si>
  <si>
    <t>平　22</t>
    <rPh sb="0" eb="1">
      <t>ヒラ</t>
    </rPh>
    <phoneticPr fontId="5"/>
  </si>
  <si>
    <t>年　齢　区　分</t>
    <rPh sb="0" eb="1">
      <t>ネン</t>
    </rPh>
    <rPh sb="2" eb="3">
      <t>トシ</t>
    </rPh>
    <rPh sb="4" eb="5">
      <t>ク</t>
    </rPh>
    <rPh sb="6" eb="7">
      <t>ブン</t>
    </rPh>
    <phoneticPr fontId="5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</si>
  <si>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5"/>
  </si>
  <si>
    <t>3 年齢区分別人口の推移</t>
    <rPh sb="2" eb="4">
      <t>ネンレイ</t>
    </rPh>
    <rPh sb="4" eb="6">
      <t>クブン</t>
    </rPh>
    <rPh sb="6" eb="7">
      <t>ベツ</t>
    </rPh>
    <rPh sb="7" eb="9">
      <t>ジンコウ</t>
    </rPh>
    <rPh sb="10" eb="12">
      <t>スイイ</t>
    </rPh>
    <phoneticPr fontId="5"/>
  </si>
  <si>
    <t>資料：「政府統計の総合窓口(e-Stat)」令和2年国勢調査　人口等基本集計</t>
    <rPh sb="0" eb="2">
      <t>シリョウ</t>
    </rPh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レイワ</t>
    </rPh>
    <rPh sb="25" eb="26">
      <t>ネン</t>
    </rPh>
    <rPh sb="26" eb="28">
      <t>コクセイ</t>
    </rPh>
    <rPh sb="28" eb="30">
      <t>チョウサ</t>
    </rPh>
    <rPh sb="31" eb="33">
      <t>ジンコウ</t>
    </rPh>
    <rPh sb="33" eb="34">
      <t>ナド</t>
    </rPh>
    <rPh sb="34" eb="36">
      <t>キホン</t>
    </rPh>
    <rPh sb="36" eb="38">
      <t>シュウケイ</t>
    </rPh>
    <phoneticPr fontId="5"/>
  </si>
  <si>
    <t>10人以上</t>
    <rPh sb="2" eb="3">
      <t>ニン</t>
    </rPh>
    <rPh sb="3" eb="5">
      <t>イジョウ</t>
    </rPh>
    <phoneticPr fontId="5"/>
  </si>
  <si>
    <t>９人</t>
    <rPh sb="1" eb="2">
      <t>ニン</t>
    </rPh>
    <phoneticPr fontId="5"/>
  </si>
  <si>
    <t>８人</t>
    <rPh sb="1" eb="2">
      <t>ニン</t>
    </rPh>
    <phoneticPr fontId="5"/>
  </si>
  <si>
    <t>７人</t>
    <rPh sb="1" eb="2">
      <t>ニン</t>
    </rPh>
    <phoneticPr fontId="5"/>
  </si>
  <si>
    <t>６人</t>
    <rPh sb="1" eb="2">
      <t>ニン</t>
    </rPh>
    <phoneticPr fontId="5"/>
  </si>
  <si>
    <t>５人</t>
    <rPh sb="1" eb="2">
      <t>ニン</t>
    </rPh>
    <phoneticPr fontId="5"/>
  </si>
  <si>
    <t>４人</t>
    <rPh sb="1" eb="2">
      <t>ニン</t>
    </rPh>
    <phoneticPr fontId="5"/>
  </si>
  <si>
    <t>３人</t>
    <rPh sb="1" eb="2">
      <t>ニン</t>
    </rPh>
    <phoneticPr fontId="5"/>
  </si>
  <si>
    <t>２人</t>
    <rPh sb="1" eb="2">
      <t>ニン</t>
    </rPh>
    <phoneticPr fontId="5"/>
  </si>
  <si>
    <t>１人</t>
    <rPh sb="1" eb="2">
      <t>ニン</t>
    </rPh>
    <phoneticPr fontId="5"/>
  </si>
  <si>
    <t>会社などの
独身寮の
単身者</t>
    <rPh sb="0" eb="2">
      <t>カイシャ</t>
    </rPh>
    <rPh sb="6" eb="8">
      <t>ドクシン</t>
    </rPh>
    <rPh sb="8" eb="9">
      <t>リョウ</t>
    </rPh>
    <rPh sb="11" eb="14">
      <t>タンシンシャ</t>
    </rPh>
    <phoneticPr fontId="5"/>
  </si>
  <si>
    <t>間借り・
下宿
などの
単身者</t>
    <rPh sb="0" eb="2">
      <t>マガ</t>
    </rPh>
    <rPh sb="5" eb="7">
      <t>ゲシュク</t>
    </rPh>
    <rPh sb="12" eb="15">
      <t>タンシンシャ</t>
    </rPh>
    <phoneticPr fontId="5"/>
  </si>
  <si>
    <t>１世帯
当たり
人員</t>
    <rPh sb="1" eb="3">
      <t>セタイ</t>
    </rPh>
    <rPh sb="4" eb="5">
      <t>アタ</t>
    </rPh>
    <rPh sb="8" eb="10">
      <t>ジンイン</t>
    </rPh>
    <phoneticPr fontId="5"/>
  </si>
  <si>
    <t>世帯人員</t>
    <rPh sb="0" eb="2">
      <t>セタイ</t>
    </rPh>
    <rPh sb="2" eb="4">
      <t>ジンイン</t>
    </rPh>
    <phoneticPr fontId="5"/>
  </si>
  <si>
    <t>世　　　　　帯　　　　　人　　　　　員</t>
    <rPh sb="0" eb="1">
      <t>ヨ</t>
    </rPh>
    <rPh sb="6" eb="7">
      <t>オビ</t>
    </rPh>
    <rPh sb="12" eb="13">
      <t>ヒト</t>
    </rPh>
    <rPh sb="18" eb="19">
      <t>イン</t>
    </rPh>
    <phoneticPr fontId="5"/>
  </si>
  <si>
    <t>再掲</t>
    <rPh sb="0" eb="2">
      <t>サイケイ</t>
    </rPh>
    <phoneticPr fontId="5"/>
  </si>
  <si>
    <t>一　　　　　　　般　　　　　　　世　　　　　　　帯</t>
    <rPh sb="0" eb="1">
      <t>１</t>
    </rPh>
    <rPh sb="8" eb="9">
      <t>バン</t>
    </rPh>
    <rPh sb="16" eb="17">
      <t>ヨ</t>
    </rPh>
    <rPh sb="24" eb="25">
      <t>オビ</t>
    </rPh>
    <phoneticPr fontId="5"/>
  </si>
  <si>
    <t>4 世帯の種類、世帯人員別世帯数及び世帯人員</t>
    <rPh sb="2" eb="4">
      <t>セタイ</t>
    </rPh>
    <rPh sb="5" eb="7">
      <t>シュルイ</t>
    </rPh>
    <rPh sb="8" eb="10">
      <t>セタイ</t>
    </rPh>
    <rPh sb="10" eb="12">
      <t>ジンイン</t>
    </rPh>
    <rPh sb="12" eb="13">
      <t>ベツ</t>
    </rPh>
    <rPh sb="13" eb="16">
      <t>セタイスウ</t>
    </rPh>
    <rPh sb="16" eb="17">
      <t>オヨ</t>
    </rPh>
    <rPh sb="18" eb="20">
      <t>セタイ</t>
    </rPh>
    <rPh sb="20" eb="22">
      <t>ジンイン</t>
    </rPh>
    <phoneticPr fontId="5"/>
  </si>
  <si>
    <t>注)人口集中地区（ＤＩＤ）とは、人口密度が4,000人/k㎡以上の基本単位区が互いに隣接し、その地域の人口が5,000人以上を有する地域のこと。</t>
    <rPh sb="0" eb="1">
      <t>チュウ</t>
    </rPh>
    <rPh sb="2" eb="4">
      <t>ジンコウ</t>
    </rPh>
    <rPh sb="4" eb="6">
      <t>シュウチュウ</t>
    </rPh>
    <rPh sb="6" eb="8">
      <t>チク</t>
    </rPh>
    <rPh sb="16" eb="18">
      <t>ジンコウ</t>
    </rPh>
    <rPh sb="18" eb="20">
      <t>ミツド</t>
    </rPh>
    <rPh sb="26" eb="27">
      <t>ニン</t>
    </rPh>
    <rPh sb="30" eb="32">
      <t>イジョウ</t>
    </rPh>
    <rPh sb="33" eb="35">
      <t>キホン</t>
    </rPh>
    <rPh sb="35" eb="37">
      <t>タンイ</t>
    </rPh>
    <rPh sb="37" eb="38">
      <t>ク</t>
    </rPh>
    <rPh sb="39" eb="40">
      <t>タガ</t>
    </rPh>
    <rPh sb="42" eb="44">
      <t>リンセツ</t>
    </rPh>
    <phoneticPr fontId="5"/>
  </si>
  <si>
    <t>資料：「政府統計の総合窓口(e-Stat)」国勢調査  人口等基本集計</t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コクセイ</t>
    </rPh>
    <rPh sb="24" eb="26">
      <t>チョウサ</t>
    </rPh>
    <rPh sb="28" eb="30">
      <t>ジンコウ</t>
    </rPh>
    <rPh sb="30" eb="31">
      <t>ナド</t>
    </rPh>
    <rPh sb="31" eb="33">
      <t>キホン</t>
    </rPh>
    <rPh sb="33" eb="35">
      <t>シュウケイ</t>
    </rPh>
    <phoneticPr fontId="5"/>
  </si>
  <si>
    <t>令　 2</t>
    <rPh sb="0" eb="1">
      <t>レイ</t>
    </rPh>
    <phoneticPr fontId="5"/>
  </si>
  <si>
    <t>昭　40</t>
    <rPh sb="0" eb="1">
      <t>アキラ</t>
    </rPh>
    <phoneticPr fontId="3"/>
  </si>
  <si>
    <t>総人口に占める割合(%)</t>
    <rPh sb="0" eb="3">
      <t>ソウジンコウ</t>
    </rPh>
    <rPh sb="4" eb="5">
      <t>シ</t>
    </rPh>
    <rPh sb="7" eb="9">
      <t>ワリアイ</t>
    </rPh>
    <phoneticPr fontId="5"/>
  </si>
  <si>
    <t>人口密度(人/k㎡)</t>
    <rPh sb="0" eb="2">
      <t>ジンコウ</t>
    </rPh>
    <rPh sb="2" eb="4">
      <t>ミツド</t>
    </rPh>
    <rPh sb="5" eb="6">
      <t>ヒト</t>
    </rPh>
    <phoneticPr fontId="5"/>
  </si>
  <si>
    <t>面積(k㎡)</t>
    <rPh sb="0" eb="2">
      <t>メンセキ</t>
    </rPh>
    <phoneticPr fontId="5"/>
  </si>
  <si>
    <t>人　　口</t>
    <rPh sb="0" eb="1">
      <t>ヒト</t>
    </rPh>
    <rPh sb="3" eb="4">
      <t>クチ</t>
    </rPh>
    <phoneticPr fontId="5"/>
  </si>
  <si>
    <t>年次</t>
    <rPh sb="0" eb="1">
      <t>ネン</t>
    </rPh>
    <rPh sb="1" eb="2">
      <t>ジ</t>
    </rPh>
    <phoneticPr fontId="5"/>
  </si>
  <si>
    <t>5 人口集中地区（ＤＩＤ人口）の推移</t>
    <rPh sb="2" eb="4">
      <t>ジンコウ</t>
    </rPh>
    <rPh sb="4" eb="6">
      <t>シュウチュウ</t>
    </rPh>
    <rPh sb="6" eb="8">
      <t>チク</t>
    </rPh>
    <rPh sb="12" eb="14">
      <t>ジンコウ</t>
    </rPh>
    <rPh sb="16" eb="18">
      <t>スイイ</t>
    </rPh>
    <phoneticPr fontId="5"/>
  </si>
  <si>
    <t>注1)昭和45年　通学者は15歳未満を除く。
注2)不詳を除く。
注3)流入人口…他の都道府県(他の市区町村)に常住し、富士見市に通勤･通学する者。
流出人口…富士見市から他の都道府県(他の市区町村)へ通勤･通学する者。</t>
    <rPh sb="0" eb="1">
      <t>チュウ</t>
    </rPh>
    <rPh sb="3" eb="5">
      <t>ショウワ</t>
    </rPh>
    <rPh sb="7" eb="8">
      <t>ネン</t>
    </rPh>
    <rPh sb="9" eb="11">
      <t>ツウガク</t>
    </rPh>
    <rPh sb="11" eb="12">
      <t>シャ</t>
    </rPh>
    <rPh sb="15" eb="16">
      <t>サイ</t>
    </rPh>
    <rPh sb="16" eb="18">
      <t>ミマン</t>
    </rPh>
    <rPh sb="19" eb="20">
      <t>ノゾ</t>
    </rPh>
    <rPh sb="33" eb="34">
      <t>チュウ</t>
    </rPh>
    <rPh sb="36" eb="38">
      <t>リュウニュウ</t>
    </rPh>
    <rPh sb="38" eb="40">
      <t>ジンコウ</t>
    </rPh>
    <rPh sb="41" eb="42">
      <t>ホカ</t>
    </rPh>
    <rPh sb="43" eb="47">
      <t>トドウフケン</t>
    </rPh>
    <rPh sb="48" eb="49">
      <t>タ</t>
    </rPh>
    <rPh sb="50" eb="52">
      <t>シク</t>
    </rPh>
    <rPh sb="52" eb="54">
      <t>チョウソン</t>
    </rPh>
    <rPh sb="56" eb="58">
      <t>ジョウジュウ</t>
    </rPh>
    <rPh sb="60" eb="64">
      <t>フジミシ</t>
    </rPh>
    <rPh sb="65" eb="67">
      <t>ツウキン</t>
    </rPh>
    <rPh sb="68" eb="70">
      <t>ツウガク</t>
    </rPh>
    <rPh sb="72" eb="73">
      <t>モノ</t>
    </rPh>
    <phoneticPr fontId="5"/>
  </si>
  <si>
    <t>資料：「政府統計の総合窓口(e-Stat)」国勢調査　従業地・通学地による人口・就業状態等集計</t>
    <rPh sb="0" eb="2">
      <t>シリョウ</t>
    </rPh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コクセイ</t>
    </rPh>
    <rPh sb="24" eb="26">
      <t>チョウサ</t>
    </rPh>
    <phoneticPr fontId="5"/>
  </si>
  <si>
    <t>7</t>
    <phoneticPr fontId="5"/>
  </si>
  <si>
    <t>昭　40</t>
    <rPh sb="0" eb="1">
      <t>アキラ</t>
    </rPh>
    <phoneticPr fontId="5"/>
  </si>
  <si>
    <t>通学者</t>
    <rPh sb="0" eb="3">
      <t>ツウガクシャ</t>
    </rPh>
    <phoneticPr fontId="5"/>
  </si>
  <si>
    <t>就業者</t>
    <rPh sb="0" eb="3">
      <t>シュウギョウシャ</t>
    </rPh>
    <phoneticPr fontId="5"/>
  </si>
  <si>
    <t>夜間人口</t>
    <rPh sb="0" eb="2">
      <t>ヤカン</t>
    </rPh>
    <rPh sb="2" eb="4">
      <t>ジンコウ</t>
    </rPh>
    <phoneticPr fontId="5"/>
  </si>
  <si>
    <t>流　　出　　人　　口</t>
    <rPh sb="0" eb="1">
      <t>リュウ</t>
    </rPh>
    <rPh sb="3" eb="4">
      <t>デ</t>
    </rPh>
    <rPh sb="6" eb="7">
      <t>ヒト</t>
    </rPh>
    <rPh sb="9" eb="10">
      <t>クチ</t>
    </rPh>
    <phoneticPr fontId="5"/>
  </si>
  <si>
    <t>流　　入　　人　　口</t>
    <rPh sb="0" eb="1">
      <t>リュウ</t>
    </rPh>
    <rPh sb="3" eb="4">
      <t>イ</t>
    </rPh>
    <rPh sb="6" eb="7">
      <t>ヒト</t>
    </rPh>
    <rPh sb="9" eb="10">
      <t>クチ</t>
    </rPh>
    <phoneticPr fontId="5"/>
  </si>
  <si>
    <t>昼夜間
人口比率(%)</t>
    <rPh sb="0" eb="2">
      <t>チュウヤ</t>
    </rPh>
    <rPh sb="2" eb="3">
      <t>カン</t>
    </rPh>
    <rPh sb="4" eb="6">
      <t>ジンコウ</t>
    </rPh>
    <rPh sb="6" eb="8">
      <t>ヒリツ</t>
    </rPh>
    <phoneticPr fontId="5"/>
  </si>
  <si>
    <t>昼間人口</t>
    <rPh sb="0" eb="2">
      <t>チュウカン</t>
    </rPh>
    <rPh sb="2" eb="4">
      <t>ジンコウ</t>
    </rPh>
    <phoneticPr fontId="5"/>
  </si>
  <si>
    <t>年次</t>
    <rPh sb="0" eb="1">
      <t>ネン</t>
    </rPh>
    <rPh sb="1" eb="2">
      <t>ツギ</t>
    </rPh>
    <phoneticPr fontId="5"/>
  </si>
  <si>
    <t>6 昼間・夜間人口及び流入・流出人口の推移</t>
    <rPh sb="2" eb="4">
      <t>チュウカン</t>
    </rPh>
    <rPh sb="3" eb="4">
      <t>カン</t>
    </rPh>
    <rPh sb="5" eb="7">
      <t>ヤカン</t>
    </rPh>
    <rPh sb="7" eb="9">
      <t>ジンコウ</t>
    </rPh>
    <rPh sb="9" eb="10">
      <t>オヨ</t>
    </rPh>
    <rPh sb="11" eb="13">
      <t>リュウニュウ</t>
    </rPh>
    <rPh sb="14" eb="16">
      <t>リュウシュツ</t>
    </rPh>
    <rPh sb="16" eb="18">
      <t>ジンコウ</t>
    </rPh>
    <rPh sb="19" eb="21">
      <t>スイイ</t>
    </rPh>
    <phoneticPr fontId="5"/>
  </si>
  <si>
    <t>注1）他市区町村に従業・通学で、従業地・通学地「不詳」を含む。
注2）従業地、通学地「不詳」を含む。
注3）流入人口…他の都道府県(他の市区町村)に常住し、富士見市に通勤･通学する者。
流出人口…富士見市から他の都道府県(他の市区町村)へ通勤･通学する者。</t>
    <rPh sb="0" eb="1">
      <t>チュウ</t>
    </rPh>
    <phoneticPr fontId="5"/>
  </si>
  <si>
    <t>資料：「政府統計の総合窓口(e-Stat)」国勢調査　従業地・通学地による人口・就業状態等集計</t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コクセイ</t>
    </rPh>
    <rPh sb="24" eb="26">
      <t>チョウサ</t>
    </rPh>
    <rPh sb="27" eb="29">
      <t>ジュウギョウ</t>
    </rPh>
    <rPh sb="29" eb="30">
      <t>チ</t>
    </rPh>
    <rPh sb="31" eb="33">
      <t>ツウガク</t>
    </rPh>
    <rPh sb="33" eb="34">
      <t>チ</t>
    </rPh>
    <rPh sb="37" eb="39">
      <t>ジンコウ</t>
    </rPh>
    <rPh sb="40" eb="42">
      <t>シュウギョウ</t>
    </rPh>
    <rPh sb="42" eb="44">
      <t>ジョウタイ</t>
    </rPh>
    <rPh sb="44" eb="45">
      <t>ナド</t>
    </rPh>
    <rPh sb="45" eb="47">
      <t>シュウケイ</t>
    </rPh>
    <phoneticPr fontId="5"/>
  </si>
  <si>
    <t>他県に常住</t>
    <rPh sb="0" eb="2">
      <t>タケン</t>
    </rPh>
    <rPh sb="3" eb="5">
      <t>ジョウジュウ</t>
    </rPh>
    <phoneticPr fontId="5"/>
  </si>
  <si>
    <t>県内他市区町村に常住</t>
    <rPh sb="0" eb="2">
      <t>ケンナイ</t>
    </rPh>
    <rPh sb="2" eb="3">
      <t>タ</t>
    </rPh>
    <rPh sb="3" eb="5">
      <t>シク</t>
    </rPh>
    <rPh sb="5" eb="7">
      <t>チョウソン</t>
    </rPh>
    <rPh sb="8" eb="10">
      <t>ジョウジュウ</t>
    </rPh>
    <phoneticPr fontId="5"/>
  </si>
  <si>
    <t>-</t>
    <phoneticPr fontId="5"/>
  </si>
  <si>
    <t>-</t>
    <phoneticPr fontId="3"/>
  </si>
  <si>
    <t>自市内他区に常住</t>
    <rPh sb="0" eb="1">
      <t>ジ</t>
    </rPh>
    <rPh sb="1" eb="3">
      <t>シナイ</t>
    </rPh>
    <rPh sb="3" eb="4">
      <t>タ</t>
    </rPh>
    <rPh sb="4" eb="5">
      <t>ク</t>
    </rPh>
    <rPh sb="6" eb="8">
      <t>ジョウジュウ</t>
    </rPh>
    <phoneticPr fontId="5"/>
  </si>
  <si>
    <t>総数（昼間人口）</t>
    <rPh sb="0" eb="2">
      <t>ソウスウ</t>
    </rPh>
    <rPh sb="3" eb="5">
      <t>チュウカン</t>
    </rPh>
    <rPh sb="5" eb="7">
      <t>ジンコウ</t>
    </rPh>
    <phoneticPr fontId="5"/>
  </si>
  <si>
    <t>増減（%）</t>
    <rPh sb="0" eb="2">
      <t>ゾウゲン</t>
    </rPh>
    <phoneticPr fontId="5"/>
  </si>
  <si>
    <t>令2(人)</t>
    <rPh sb="0" eb="1">
      <t>レイ</t>
    </rPh>
    <phoneticPr fontId="5"/>
  </si>
  <si>
    <t>平27(人)</t>
    <rPh sb="0" eb="1">
      <t>ヒラ</t>
    </rPh>
    <phoneticPr fontId="5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</si>
  <si>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4"/>
  </si>
  <si>
    <t>　　　　－流入人口－</t>
    <phoneticPr fontId="5"/>
  </si>
  <si>
    <t>他県で従業・通学</t>
    <rPh sb="0" eb="2">
      <t>タケン</t>
    </rPh>
    <rPh sb="3" eb="5">
      <t>ジュウギョウ</t>
    </rPh>
    <rPh sb="6" eb="8">
      <t>ツウガク</t>
    </rPh>
    <phoneticPr fontId="5"/>
  </si>
  <si>
    <t>県内他市区町村で従業・通学</t>
    <rPh sb="0" eb="2">
      <t>ケンナイ</t>
    </rPh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5"/>
  </si>
  <si>
    <t>自市内他区で従業・通学</t>
    <rPh sb="0" eb="1">
      <t>ジ</t>
    </rPh>
    <rPh sb="1" eb="3">
      <t>シナイ</t>
    </rPh>
    <rPh sb="3" eb="4">
      <t>タ</t>
    </rPh>
    <rPh sb="4" eb="5">
      <t>ク</t>
    </rPh>
    <rPh sb="6" eb="8">
      <t>ジュウギョウ</t>
    </rPh>
    <rPh sb="9" eb="11">
      <t>ツウガク</t>
    </rPh>
    <phoneticPr fontId="5"/>
  </si>
  <si>
    <t>自宅外の自市区町村で従業・通学</t>
    <rPh sb="0" eb="3">
      <t>ジタクガイ</t>
    </rPh>
    <rPh sb="4" eb="5">
      <t>ジ</t>
    </rPh>
    <rPh sb="5" eb="7">
      <t>シク</t>
    </rPh>
    <rPh sb="7" eb="9">
      <t>チョウソン</t>
    </rPh>
    <rPh sb="10" eb="12">
      <t>ジュウギョウ</t>
    </rPh>
    <rPh sb="13" eb="15">
      <t>ツウガク</t>
    </rPh>
    <phoneticPr fontId="5"/>
  </si>
  <si>
    <t>自宅で従業</t>
    <rPh sb="0" eb="2">
      <t>ジタク</t>
    </rPh>
    <rPh sb="3" eb="5">
      <t>ジュウギョウ</t>
    </rPh>
    <phoneticPr fontId="5"/>
  </si>
  <si>
    <t>従業も通学もしていない</t>
    <rPh sb="0" eb="2">
      <t>ジュウギョウ</t>
    </rPh>
    <rPh sb="3" eb="5">
      <t>ツウガク</t>
    </rPh>
    <phoneticPr fontId="5"/>
  </si>
  <si>
    <t>総数（夜間人口）</t>
    <rPh sb="0" eb="2">
      <t>ソウスウ</t>
    </rPh>
    <rPh sb="3" eb="5">
      <t>ヤカン</t>
    </rPh>
    <rPh sb="5" eb="7">
      <t>ジンコウ</t>
    </rPh>
    <phoneticPr fontId="5"/>
  </si>
  <si>
    <t>常住地による人口</t>
    <rPh sb="0" eb="2">
      <t>ジョウジュウ</t>
    </rPh>
    <rPh sb="2" eb="3">
      <t>チ</t>
    </rPh>
    <rPh sb="6" eb="8">
      <t>ジンコウ</t>
    </rPh>
    <phoneticPr fontId="14"/>
  </si>
  <si>
    <t>　　　　－流出人口－</t>
    <rPh sb="6" eb="7">
      <t>デ</t>
    </rPh>
    <phoneticPr fontId="5"/>
  </si>
  <si>
    <t>－前回国勢調査との昼夜間人口比較－</t>
    <rPh sb="1" eb="3">
      <t>ゼンカイ</t>
    </rPh>
    <rPh sb="3" eb="5">
      <t>コクセイ</t>
    </rPh>
    <rPh sb="5" eb="7">
      <t>チョウサ</t>
    </rPh>
    <rPh sb="9" eb="11">
      <t>チュウヤ</t>
    </rPh>
    <rPh sb="11" eb="12">
      <t>カン</t>
    </rPh>
    <rPh sb="12" eb="14">
      <t>ジンコウ</t>
    </rPh>
    <rPh sb="14" eb="16">
      <t>ヒカク</t>
    </rPh>
    <phoneticPr fontId="5"/>
  </si>
  <si>
    <t>7 常住地又は従業地･通学地による人口（夜間人口・昼間人口）</t>
    <rPh sb="2" eb="4">
      <t>ジョウジュウ</t>
    </rPh>
    <rPh sb="4" eb="5">
      <t>チ</t>
    </rPh>
    <rPh sb="5" eb="6">
      <t>マタ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0" eb="22">
      <t>ヤカン</t>
    </rPh>
    <rPh sb="22" eb="24">
      <t>ジンコウ</t>
    </rPh>
    <rPh sb="25" eb="27">
      <t>ヒルマ</t>
    </rPh>
    <rPh sb="27" eb="29">
      <t>ジンコウ</t>
    </rPh>
    <phoneticPr fontId="5"/>
  </si>
  <si>
    <t>※）従業・通学市区町村「不詳・外国」及び従業地・通学地「不詳」で、当地に常駐している者を含む。</t>
    <rPh sb="2" eb="4">
      <t>ジュウギョウ</t>
    </rPh>
    <rPh sb="5" eb="7">
      <t>ツウガク</t>
    </rPh>
    <rPh sb="7" eb="9">
      <t>シク</t>
    </rPh>
    <rPh sb="9" eb="11">
      <t>チョウソン</t>
    </rPh>
    <rPh sb="12" eb="14">
      <t>フショウ</t>
    </rPh>
    <rPh sb="15" eb="17">
      <t>ガイコク</t>
    </rPh>
    <rPh sb="18" eb="19">
      <t>オヨ</t>
    </rPh>
    <rPh sb="20" eb="22">
      <t>ジュウギョウ</t>
    </rPh>
    <rPh sb="22" eb="23">
      <t>チ</t>
    </rPh>
    <rPh sb="24" eb="26">
      <t>ツウガク</t>
    </rPh>
    <rPh sb="26" eb="27">
      <t>チ</t>
    </rPh>
    <rPh sb="28" eb="30">
      <t>フショウ</t>
    </rPh>
    <rPh sb="33" eb="35">
      <t>トウチ</t>
    </rPh>
    <rPh sb="36" eb="38">
      <t>ジョウチュウ</t>
    </rPh>
    <rPh sb="42" eb="43">
      <t>モノ</t>
    </rPh>
    <rPh sb="44" eb="45">
      <t>フク</t>
    </rPh>
    <phoneticPr fontId="5"/>
  </si>
  <si>
    <t>資料：「政府統計の総合窓口(e-Stat)」令和2年国勢調査　従業地・通学地による人口・就業状態等集計</t>
    <rPh sb="0" eb="2">
      <t>シリョウ</t>
    </rPh>
    <rPh sb="4" eb="6">
      <t>セイフ</t>
    </rPh>
    <rPh sb="6" eb="8">
      <t>トウケイ</t>
    </rPh>
    <rPh sb="9" eb="13">
      <t>ソウゴウマドグチ</t>
    </rPh>
    <rPh sb="22" eb="24">
      <t>レイワ</t>
    </rPh>
    <rPh sb="25" eb="26">
      <t>ネン</t>
    </rPh>
    <rPh sb="26" eb="28">
      <t>コクセイ</t>
    </rPh>
    <rPh sb="28" eb="30">
      <t>チョウサ</t>
    </rPh>
    <rPh sb="31" eb="34">
      <t>ジュウギョウチ</t>
    </rPh>
    <rPh sb="35" eb="38">
      <t>ツウガクチ</t>
    </rPh>
    <rPh sb="41" eb="43">
      <t>ジンコウ</t>
    </rPh>
    <rPh sb="44" eb="46">
      <t>シュウギョウ</t>
    </rPh>
    <rPh sb="46" eb="48">
      <t>ジョウタイ</t>
    </rPh>
    <rPh sb="48" eb="49">
      <t>ナド</t>
    </rPh>
    <rPh sb="49" eb="51">
      <t>シュウケイ</t>
    </rPh>
    <phoneticPr fontId="5"/>
  </si>
  <si>
    <t>-</t>
  </si>
  <si>
    <t>嵐山町</t>
    <phoneticPr fontId="5"/>
  </si>
  <si>
    <t>1</t>
  </si>
  <si>
    <t xml:space="preserve">沖縄県 </t>
    <phoneticPr fontId="5"/>
  </si>
  <si>
    <t>滑川町</t>
    <phoneticPr fontId="5"/>
  </si>
  <si>
    <t xml:space="preserve">宮崎県 </t>
    <phoneticPr fontId="5"/>
  </si>
  <si>
    <t>越生町</t>
    <phoneticPr fontId="5"/>
  </si>
  <si>
    <t xml:space="preserve">高知県 </t>
    <phoneticPr fontId="5"/>
  </si>
  <si>
    <t>毛呂山町</t>
    <phoneticPr fontId="5"/>
  </si>
  <si>
    <t xml:space="preserve">愛媛県 </t>
    <phoneticPr fontId="5"/>
  </si>
  <si>
    <t>三芳町</t>
    <phoneticPr fontId="5"/>
  </si>
  <si>
    <t xml:space="preserve">広島県 </t>
    <phoneticPr fontId="5"/>
  </si>
  <si>
    <t>伊奈町</t>
    <phoneticPr fontId="5"/>
  </si>
  <si>
    <t xml:space="preserve">大阪府 </t>
    <phoneticPr fontId="5"/>
  </si>
  <si>
    <t>白岡市</t>
    <phoneticPr fontId="5"/>
  </si>
  <si>
    <t xml:space="preserve">京都府 </t>
    <phoneticPr fontId="5"/>
  </si>
  <si>
    <t>ふじみ野市</t>
    <phoneticPr fontId="5"/>
  </si>
  <si>
    <t xml:space="preserve">愛知県 </t>
    <phoneticPr fontId="5"/>
  </si>
  <si>
    <t>吉川市</t>
    <phoneticPr fontId="5"/>
  </si>
  <si>
    <t xml:space="preserve">長野県 </t>
    <phoneticPr fontId="5"/>
  </si>
  <si>
    <t>日高市</t>
    <phoneticPr fontId="5"/>
  </si>
  <si>
    <t xml:space="preserve">山梨県 </t>
    <phoneticPr fontId="5"/>
  </si>
  <si>
    <t>鶴ヶ島市</t>
    <phoneticPr fontId="5"/>
  </si>
  <si>
    <t xml:space="preserve">石川県 </t>
    <phoneticPr fontId="5"/>
  </si>
  <si>
    <t>幸手市</t>
    <phoneticPr fontId="5"/>
  </si>
  <si>
    <t xml:space="preserve">新潟県 </t>
    <phoneticPr fontId="5"/>
  </si>
  <si>
    <t>坂戸市</t>
    <phoneticPr fontId="5"/>
  </si>
  <si>
    <t xml:space="preserve">神奈川県 </t>
    <phoneticPr fontId="5"/>
  </si>
  <si>
    <t>蓮田市</t>
    <phoneticPr fontId="5"/>
  </si>
  <si>
    <t>江戸川区</t>
    <phoneticPr fontId="5"/>
  </si>
  <si>
    <t>三郷市</t>
    <phoneticPr fontId="5"/>
  </si>
  <si>
    <t>葛飾区</t>
    <phoneticPr fontId="5"/>
  </si>
  <si>
    <t>八潮市</t>
    <phoneticPr fontId="5"/>
  </si>
  <si>
    <t>足立区</t>
    <phoneticPr fontId="5"/>
  </si>
  <si>
    <t>北本市</t>
    <phoneticPr fontId="5"/>
  </si>
  <si>
    <t>練馬区</t>
    <phoneticPr fontId="5"/>
  </si>
  <si>
    <t>久喜市</t>
    <phoneticPr fontId="5"/>
  </si>
  <si>
    <t>板橋区</t>
    <phoneticPr fontId="5"/>
  </si>
  <si>
    <t>桶川市</t>
    <phoneticPr fontId="5"/>
  </si>
  <si>
    <t>荒川区</t>
    <phoneticPr fontId="5"/>
  </si>
  <si>
    <t>新座市</t>
    <phoneticPr fontId="5"/>
  </si>
  <si>
    <t>北区</t>
    <phoneticPr fontId="5"/>
  </si>
  <si>
    <t>和光市</t>
    <phoneticPr fontId="5"/>
  </si>
  <si>
    <t>豊島区</t>
    <phoneticPr fontId="5"/>
  </si>
  <si>
    <t>志木市</t>
    <phoneticPr fontId="5"/>
  </si>
  <si>
    <t>杉並区</t>
    <phoneticPr fontId="5"/>
  </si>
  <si>
    <t>朝霞市</t>
    <phoneticPr fontId="5"/>
  </si>
  <si>
    <t>中野区</t>
    <phoneticPr fontId="5"/>
  </si>
  <si>
    <t>入間市</t>
    <phoneticPr fontId="5"/>
  </si>
  <si>
    <t>渋谷区</t>
    <phoneticPr fontId="5"/>
  </si>
  <si>
    <t>戸田市</t>
    <phoneticPr fontId="5"/>
  </si>
  <si>
    <t>世田谷区</t>
    <phoneticPr fontId="5"/>
  </si>
  <si>
    <t>蕨市</t>
    <phoneticPr fontId="5"/>
  </si>
  <si>
    <t>大田区</t>
    <phoneticPr fontId="5"/>
  </si>
  <si>
    <t>越谷市</t>
    <phoneticPr fontId="5"/>
  </si>
  <si>
    <t>目黒区</t>
    <phoneticPr fontId="5"/>
  </si>
  <si>
    <t>草加市</t>
    <phoneticPr fontId="5"/>
  </si>
  <si>
    <t>品川区</t>
    <phoneticPr fontId="5"/>
  </si>
  <si>
    <t>上尾市</t>
    <phoneticPr fontId="5"/>
  </si>
  <si>
    <t>江東区</t>
    <phoneticPr fontId="5"/>
  </si>
  <si>
    <t>深谷市</t>
    <phoneticPr fontId="5"/>
  </si>
  <si>
    <t>墨田区</t>
    <phoneticPr fontId="5"/>
  </si>
  <si>
    <t>鴻巣市</t>
    <phoneticPr fontId="5"/>
  </si>
  <si>
    <t>台東区</t>
    <phoneticPr fontId="5"/>
  </si>
  <si>
    <t>羽生市</t>
    <phoneticPr fontId="5"/>
  </si>
  <si>
    <t>文京区</t>
    <phoneticPr fontId="5"/>
  </si>
  <si>
    <t>狭山市</t>
    <phoneticPr fontId="5"/>
  </si>
  <si>
    <t>新宿区</t>
    <phoneticPr fontId="5"/>
  </si>
  <si>
    <t>春日部市</t>
    <phoneticPr fontId="5"/>
  </si>
  <si>
    <t>港区</t>
    <phoneticPr fontId="5"/>
  </si>
  <si>
    <t>東松山市</t>
    <phoneticPr fontId="5"/>
  </si>
  <si>
    <t>中央区</t>
    <phoneticPr fontId="5"/>
  </si>
  <si>
    <t>本庄市</t>
    <phoneticPr fontId="5"/>
  </si>
  <si>
    <t>千代田区</t>
    <phoneticPr fontId="5"/>
  </si>
  <si>
    <t>加須市</t>
    <phoneticPr fontId="5"/>
  </si>
  <si>
    <t>特別区部</t>
    <phoneticPr fontId="5"/>
  </si>
  <si>
    <t>飯能市</t>
    <phoneticPr fontId="5"/>
  </si>
  <si>
    <t xml:space="preserve">東京都 </t>
    <phoneticPr fontId="5"/>
  </si>
  <si>
    <t>所沢市</t>
    <phoneticPr fontId="5"/>
  </si>
  <si>
    <t xml:space="preserve">千葉県 </t>
    <phoneticPr fontId="5"/>
  </si>
  <si>
    <t>秩父市</t>
    <phoneticPr fontId="5"/>
  </si>
  <si>
    <t xml:space="preserve">群馬県 </t>
    <phoneticPr fontId="5"/>
  </si>
  <si>
    <t>行田市</t>
    <phoneticPr fontId="5"/>
  </si>
  <si>
    <t xml:space="preserve">栃木県 </t>
    <phoneticPr fontId="5"/>
  </si>
  <si>
    <t>川口市</t>
    <phoneticPr fontId="5"/>
  </si>
  <si>
    <t xml:space="preserve">茨城県 </t>
    <phoneticPr fontId="5"/>
  </si>
  <si>
    <t>熊谷市</t>
    <phoneticPr fontId="5"/>
  </si>
  <si>
    <t xml:space="preserve">福島県 </t>
    <phoneticPr fontId="5"/>
  </si>
  <si>
    <t>川越市</t>
    <phoneticPr fontId="5"/>
  </si>
  <si>
    <t xml:space="preserve">秋田県 </t>
    <phoneticPr fontId="5"/>
  </si>
  <si>
    <t>岩　槻 区</t>
  </si>
  <si>
    <t xml:space="preserve">宮城県 </t>
    <phoneticPr fontId="5"/>
  </si>
  <si>
    <t>緑　区</t>
  </si>
  <si>
    <t>岩手県</t>
    <phoneticPr fontId="5"/>
  </si>
  <si>
    <t>南　区</t>
  </si>
  <si>
    <t xml:space="preserve">青森県 </t>
    <phoneticPr fontId="5"/>
  </si>
  <si>
    <t>浦　和 区</t>
  </si>
  <si>
    <t>北海道</t>
    <phoneticPr fontId="5"/>
  </si>
  <si>
    <t>桜　区</t>
  </si>
  <si>
    <t>他　県</t>
    <rPh sb="0" eb="1">
      <t>ホカ</t>
    </rPh>
    <rPh sb="2" eb="3">
      <t>ケン</t>
    </rPh>
    <phoneticPr fontId="5"/>
  </si>
  <si>
    <t>中 央 区</t>
  </si>
  <si>
    <t>見 沼 区</t>
  </si>
  <si>
    <t>松伏町</t>
  </si>
  <si>
    <t>大　宮 区</t>
  </si>
  <si>
    <t>杉戸町</t>
  </si>
  <si>
    <t>北　区</t>
  </si>
  <si>
    <t>宮代町</t>
  </si>
  <si>
    <t>西　区</t>
  </si>
  <si>
    <t>寄居町</t>
  </si>
  <si>
    <t>さ い た ま 市</t>
  </si>
  <si>
    <t>美里町</t>
  </si>
  <si>
    <t>埼玉県内</t>
  </si>
  <si>
    <t>ときがわ町</t>
  </si>
  <si>
    <t>他市区町村に常住</t>
    <phoneticPr fontId="3"/>
  </si>
  <si>
    <t>鳩山町</t>
  </si>
  <si>
    <t>自　宅　外</t>
  </si>
  <si>
    <t>吉見町</t>
    <phoneticPr fontId="5"/>
  </si>
  <si>
    <t>自　宅</t>
  </si>
  <si>
    <t>川島町</t>
    <phoneticPr fontId="5"/>
  </si>
  <si>
    <t>自市町村に常住</t>
    <rPh sb="3" eb="4">
      <t>ムラ</t>
    </rPh>
    <phoneticPr fontId="3"/>
  </si>
  <si>
    <t>小川町</t>
    <phoneticPr fontId="5"/>
  </si>
  <si>
    <r>
      <t>当地で従業・通学する者</t>
    </r>
    <r>
      <rPr>
        <vertAlign val="superscript"/>
        <sz val="10"/>
        <color indexed="8"/>
        <rFont val="HGPｺﾞｼｯｸM"/>
        <family val="3"/>
        <charset val="128"/>
      </rPr>
      <t>※</t>
    </r>
    <phoneticPr fontId="5"/>
  </si>
  <si>
    <t>通学者</t>
    <phoneticPr fontId="14"/>
  </si>
  <si>
    <t>就業者</t>
    <phoneticPr fontId="14"/>
  </si>
  <si>
    <t>総数</t>
  </si>
  <si>
    <t>従業地・通学地による
常住市区町村</t>
    <rPh sb="0" eb="2">
      <t>ジュウギョウ</t>
    </rPh>
    <rPh sb="2" eb="3">
      <t>チ</t>
    </rPh>
    <rPh sb="4" eb="6">
      <t>ツウガク</t>
    </rPh>
    <rPh sb="6" eb="7">
      <t>チ</t>
    </rPh>
    <phoneticPr fontId="14"/>
  </si>
  <si>
    <t>令和2年10月1日現在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5"/>
  </si>
  <si>
    <t>－流入人口－</t>
    <rPh sb="2" eb="3">
      <t>ハイ</t>
    </rPh>
    <phoneticPr fontId="5"/>
  </si>
  <si>
    <t>8 従業地･通学地による常住市区町村別 15歳以上 就業者数及び通学者数</t>
    <rPh sb="2" eb="4">
      <t>ジュウギョウ</t>
    </rPh>
    <rPh sb="4" eb="5">
      <t>チ</t>
    </rPh>
    <rPh sb="6" eb="8">
      <t>ツウガク</t>
    </rPh>
    <rPh sb="8" eb="9">
      <t>チ</t>
    </rPh>
    <rPh sb="12" eb="14">
      <t>ジョウジュウ</t>
    </rPh>
    <rPh sb="14" eb="15">
      <t>シ</t>
    </rPh>
    <rPh sb="15" eb="16">
      <t>ク</t>
    </rPh>
    <rPh sb="16" eb="18">
      <t>チョウソン</t>
    </rPh>
    <rPh sb="18" eb="19">
      <t>ベツ</t>
    </rPh>
    <rPh sb="22" eb="23">
      <t>サイ</t>
    </rPh>
    <rPh sb="23" eb="25">
      <t>イジョウ</t>
    </rPh>
    <rPh sb="26" eb="29">
      <t>シュウギョウシャ</t>
    </rPh>
    <rPh sb="29" eb="30">
      <t>スウ</t>
    </rPh>
    <rPh sb="30" eb="31">
      <t>オヨ</t>
    </rPh>
    <phoneticPr fontId="5"/>
  </si>
  <si>
    <t>※2)「従業・通学市区町村「不詳・外国」」の者は，従業・通学市区町村を特定できないため，常住市区町村と同じ市区町村に計上している。</t>
    <phoneticPr fontId="5"/>
  </si>
  <si>
    <t>※1)従業地・通学地「不詳」を含む。</t>
    <rPh sb="3" eb="5">
      <t>ジュウギョウ</t>
    </rPh>
    <rPh sb="5" eb="6">
      <t>チ</t>
    </rPh>
    <rPh sb="7" eb="9">
      <t>ツウガク</t>
    </rPh>
    <rPh sb="9" eb="10">
      <t>チ</t>
    </rPh>
    <rPh sb="15" eb="16">
      <t>フク</t>
    </rPh>
    <phoneticPr fontId="5"/>
  </si>
  <si>
    <t>注)該当者がいない他市区町村と都道府県は記載していない。</t>
    <rPh sb="0" eb="1">
      <t>チュウ</t>
    </rPh>
    <rPh sb="2" eb="5">
      <t>ガイトウシャ</t>
    </rPh>
    <rPh sb="9" eb="10">
      <t>ホカ</t>
    </rPh>
    <rPh sb="10" eb="12">
      <t>シク</t>
    </rPh>
    <rPh sb="12" eb="14">
      <t>チョウソン</t>
    </rPh>
    <rPh sb="15" eb="19">
      <t>トドウフケン</t>
    </rPh>
    <rPh sb="20" eb="22">
      <t>キサイ</t>
    </rPh>
    <phoneticPr fontId="5"/>
  </si>
  <si>
    <t>資料：「政府統計の総合窓口(e-Stat)」令和2年国勢調査　従業地・通学地による人口・就業状態等集計　</t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レイワ</t>
    </rPh>
    <rPh sb="25" eb="26">
      <t>ネン</t>
    </rPh>
    <rPh sb="26" eb="28">
      <t>コクセイ</t>
    </rPh>
    <rPh sb="28" eb="30">
      <t>チョウサ</t>
    </rPh>
    <rPh sb="31" eb="33">
      <t>ジュウギョウ</t>
    </rPh>
    <rPh sb="33" eb="34">
      <t>チ</t>
    </rPh>
    <rPh sb="35" eb="37">
      <t>ツウガク</t>
    </rPh>
    <rPh sb="37" eb="38">
      <t>チ</t>
    </rPh>
    <rPh sb="41" eb="43">
      <t>ジンコウ</t>
    </rPh>
    <rPh sb="44" eb="46">
      <t>シュウギョウ</t>
    </rPh>
    <rPh sb="46" eb="48">
      <t>ジョウタイ</t>
    </rPh>
    <rPh sb="48" eb="49">
      <t>ナド</t>
    </rPh>
    <rPh sb="49" eb="51">
      <t>シュウケイ</t>
    </rPh>
    <phoneticPr fontId="5"/>
  </si>
  <si>
    <t>鳩山町</t>
    <phoneticPr fontId="5"/>
  </si>
  <si>
    <t>沖縄県</t>
    <rPh sb="0" eb="2">
      <t>オキナワ</t>
    </rPh>
    <rPh sb="2" eb="3">
      <t>ケン</t>
    </rPh>
    <phoneticPr fontId="3"/>
  </si>
  <si>
    <t>上里町</t>
    <rPh sb="0" eb="1">
      <t>ウエ</t>
    </rPh>
    <rPh sb="1" eb="2">
      <t>サト</t>
    </rPh>
    <phoneticPr fontId="5"/>
  </si>
  <si>
    <t>鹿児島県</t>
    <rPh sb="0" eb="4">
      <t>カゴシマケン</t>
    </rPh>
    <phoneticPr fontId="3"/>
  </si>
  <si>
    <t>宮崎県</t>
    <rPh sb="0" eb="3">
      <t>ミヤザキケン</t>
    </rPh>
    <phoneticPr fontId="3"/>
  </si>
  <si>
    <t xml:space="preserve">大分県 </t>
    <phoneticPr fontId="3"/>
  </si>
  <si>
    <t xml:space="preserve">熊本県 </t>
    <rPh sb="0" eb="2">
      <t>クマモト</t>
    </rPh>
    <phoneticPr fontId="3"/>
  </si>
  <si>
    <t xml:space="preserve">福岡県 </t>
  </si>
  <si>
    <t xml:space="preserve">香川県 </t>
    <rPh sb="0" eb="2">
      <t>カガワ</t>
    </rPh>
    <rPh sb="2" eb="3">
      <t>ケン</t>
    </rPh>
    <phoneticPr fontId="3"/>
  </si>
  <si>
    <t xml:space="preserve">鳥取県 </t>
    <rPh sb="0" eb="2">
      <t>トットリ</t>
    </rPh>
    <phoneticPr fontId="3"/>
  </si>
  <si>
    <t xml:space="preserve">和歌山県 </t>
  </si>
  <si>
    <t xml:space="preserve">兵庫県 </t>
  </si>
  <si>
    <t xml:space="preserve">大阪府 </t>
  </si>
  <si>
    <t xml:space="preserve">京都府 </t>
  </si>
  <si>
    <t xml:space="preserve">三重県 </t>
  </si>
  <si>
    <t xml:space="preserve">愛知県 </t>
  </si>
  <si>
    <t xml:space="preserve">静岡県 </t>
  </si>
  <si>
    <t xml:space="preserve">長野県 </t>
  </si>
  <si>
    <t xml:space="preserve">山梨県 </t>
  </si>
  <si>
    <t xml:space="preserve">福井県 </t>
  </si>
  <si>
    <t xml:space="preserve">石川県 </t>
  </si>
  <si>
    <t xml:space="preserve">富山県 </t>
    <rPh sb="0" eb="2">
      <t>トヤマ</t>
    </rPh>
    <phoneticPr fontId="3"/>
  </si>
  <si>
    <t xml:space="preserve">新潟県 </t>
  </si>
  <si>
    <t xml:space="preserve">神奈川県 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</si>
  <si>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</si>
  <si>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</si>
  <si>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</si>
  <si>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</si>
  <si>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</si>
  <si>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</si>
  <si>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</si>
  <si>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</si>
  <si>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</si>
  <si>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</si>
  <si>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</si>
  <si>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</si>
  <si>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</si>
  <si>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</si>
  <si>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</si>
  <si>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</si>
  <si>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</si>
  <si>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</si>
  <si>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</si>
  <si>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</si>
  <si>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</si>
  <si>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</si>
  <si>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</si>
  <si>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特別区部</t>
  </si>
  <si>
    <t xml:space="preserve">東京都 </t>
  </si>
  <si>
    <t xml:space="preserve">千葉県 </t>
  </si>
  <si>
    <t xml:space="preserve">群馬県 </t>
  </si>
  <si>
    <t>岩槻区</t>
    <phoneticPr fontId="5"/>
  </si>
  <si>
    <t xml:space="preserve">栃木県 </t>
  </si>
  <si>
    <t>緑区</t>
    <phoneticPr fontId="5"/>
  </si>
  <si>
    <t xml:space="preserve">茨城県 </t>
  </si>
  <si>
    <t>南区</t>
    <phoneticPr fontId="5"/>
  </si>
  <si>
    <t xml:space="preserve">福島県 </t>
  </si>
  <si>
    <t>浦和区</t>
    <phoneticPr fontId="5"/>
  </si>
  <si>
    <t xml:space="preserve">山形県 </t>
  </si>
  <si>
    <t>桜区</t>
    <phoneticPr fontId="5"/>
  </si>
  <si>
    <t xml:space="preserve">宮城県 </t>
  </si>
  <si>
    <t>岩手県</t>
  </si>
  <si>
    <t>見沼区</t>
    <phoneticPr fontId="5"/>
  </si>
  <si>
    <t>北海道</t>
  </si>
  <si>
    <t>大宮区</t>
    <phoneticPr fontId="5"/>
  </si>
  <si>
    <t>他　県</t>
    <phoneticPr fontId="3"/>
  </si>
  <si>
    <t>西区</t>
    <phoneticPr fontId="5"/>
  </si>
  <si>
    <t>松伏町</t>
    <phoneticPr fontId="5"/>
  </si>
  <si>
    <t>さいたま市</t>
    <phoneticPr fontId="5"/>
  </si>
  <si>
    <t>杉戸町</t>
    <phoneticPr fontId="5"/>
  </si>
  <si>
    <t>宮代町</t>
    <phoneticPr fontId="5"/>
  </si>
  <si>
    <r>
      <t>他市区町村で従業・通学</t>
    </r>
    <r>
      <rPr>
        <vertAlign val="superscript"/>
        <sz val="10"/>
        <color indexed="8"/>
        <rFont val="HGPｺﾞｼｯｸM"/>
        <family val="3"/>
        <charset val="128"/>
      </rPr>
      <t>※2</t>
    </r>
    <rPh sb="6" eb="8">
      <t>ジュウギョウ</t>
    </rPh>
    <rPh sb="9" eb="11">
      <t>ツウガク</t>
    </rPh>
    <phoneticPr fontId="5"/>
  </si>
  <si>
    <t>寄居町</t>
    <phoneticPr fontId="5"/>
  </si>
  <si>
    <t>美里町</t>
    <phoneticPr fontId="5"/>
  </si>
  <si>
    <t>自　宅</t>
    <phoneticPr fontId="3"/>
  </si>
  <si>
    <t>長瀞町</t>
    <phoneticPr fontId="5"/>
  </si>
  <si>
    <t>自市町村で従業・通学</t>
    <rPh sb="5" eb="7">
      <t>ジュウギョウ</t>
    </rPh>
    <rPh sb="8" eb="10">
      <t>ツウガク</t>
    </rPh>
    <phoneticPr fontId="5"/>
  </si>
  <si>
    <t>ときがわ町</t>
    <phoneticPr fontId="5"/>
  </si>
  <si>
    <r>
      <t>当地に常住する就業者・通学者</t>
    </r>
    <r>
      <rPr>
        <vertAlign val="superscript"/>
        <sz val="10"/>
        <color indexed="8"/>
        <rFont val="HGPｺﾞｼｯｸM"/>
        <family val="3"/>
        <charset val="128"/>
      </rPr>
      <t>※１</t>
    </r>
    <rPh sb="3" eb="5">
      <t>ジョウジュウ</t>
    </rPh>
    <rPh sb="7" eb="10">
      <t>シュウギョウシャ</t>
    </rPh>
    <phoneticPr fontId="5"/>
  </si>
  <si>
    <t>常住地による
従業・通学市区町村</t>
    <rPh sb="0" eb="2">
      <t>ジョウジュウ</t>
    </rPh>
    <rPh sb="2" eb="3">
      <t>チ</t>
    </rPh>
    <rPh sb="7" eb="9">
      <t>ジュウギョウ</t>
    </rPh>
    <rPh sb="10" eb="12">
      <t>ツウガク</t>
    </rPh>
    <phoneticPr fontId="14"/>
  </si>
  <si>
    <t>－流出人口－</t>
    <phoneticPr fontId="5"/>
  </si>
  <si>
    <t>9 常住地による従業･通学市区町村別 15歳以上 就業者数及び通学者数</t>
    <rPh sb="2" eb="4">
      <t>ジョウジュウ</t>
    </rPh>
    <rPh sb="4" eb="5">
      <t>チ</t>
    </rPh>
    <rPh sb="8" eb="10">
      <t>ジュウギョウ</t>
    </rPh>
    <rPh sb="11" eb="13">
      <t>ツウガク</t>
    </rPh>
    <rPh sb="13" eb="15">
      <t>シク</t>
    </rPh>
    <rPh sb="15" eb="17">
      <t>チョウソン</t>
    </rPh>
    <rPh sb="17" eb="18">
      <t>ベツ</t>
    </rPh>
    <rPh sb="21" eb="22">
      <t>サイ</t>
    </rPh>
    <rPh sb="22" eb="24">
      <t>イジョウ</t>
    </rPh>
    <rPh sb="25" eb="28">
      <t>シュウギョウシャ</t>
    </rPh>
    <rPh sb="28" eb="29">
      <t>スウ</t>
    </rPh>
    <rPh sb="29" eb="30">
      <t>オヨ</t>
    </rPh>
    <rPh sb="31" eb="34">
      <t>ツウガクシャ</t>
    </rPh>
    <rPh sb="34" eb="35">
      <t>スウ</t>
    </rPh>
    <phoneticPr fontId="5"/>
  </si>
  <si>
    <t>資料：「政府統計の総合窓口(e-Stat)」国勢調査　従業地・通学地による人口・就業状態等集計</t>
    <rPh sb="4" eb="6">
      <t>セイフ</t>
    </rPh>
    <rPh sb="6" eb="8">
      <t>トウケイ</t>
    </rPh>
    <rPh sb="9" eb="11">
      <t>ソウゴウ</t>
    </rPh>
    <rPh sb="11" eb="13">
      <t>マドグチ</t>
    </rPh>
    <rPh sb="22" eb="24">
      <t>コクセイ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</si>
  <si>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</si>
  <si>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公　　　務</t>
    <rPh sb="0" eb="1">
      <t>オオヤケ</t>
    </rPh>
    <rPh sb="4" eb="5">
      <t>ツトム</t>
    </rPh>
    <phoneticPr fontId="5"/>
  </si>
  <si>
    <t>学術研究・諸サービス業</t>
    <rPh sb="0" eb="2">
      <t>ガクジュツ</t>
    </rPh>
    <rPh sb="2" eb="4">
      <t>ケンキュウ</t>
    </rPh>
    <rPh sb="5" eb="6">
      <t>ショ</t>
    </rPh>
    <rPh sb="10" eb="11">
      <t>ギョウ</t>
    </rPh>
    <phoneticPr fontId="5"/>
  </si>
  <si>
    <t>電気･ガス･水道</t>
    <rPh sb="0" eb="2">
      <t>デンキ</t>
    </rPh>
    <rPh sb="6" eb="8">
      <t>スイドウ</t>
    </rPh>
    <phoneticPr fontId="5"/>
  </si>
  <si>
    <t>運輸･通信業</t>
    <rPh sb="0" eb="2">
      <t>ウンユ</t>
    </rPh>
    <rPh sb="3" eb="5">
      <t>ツウシン</t>
    </rPh>
    <rPh sb="5" eb="6">
      <t>ギョウ</t>
    </rPh>
    <phoneticPr fontId="5"/>
  </si>
  <si>
    <t>…</t>
    <phoneticPr fontId="5"/>
  </si>
  <si>
    <t>教育・学習支援業</t>
    <phoneticPr fontId="5"/>
  </si>
  <si>
    <t>医療・福祉</t>
    <phoneticPr fontId="5"/>
  </si>
  <si>
    <t>金融･保険業･不動産・物品賃貸業</t>
    <rPh sb="0" eb="2">
      <t>キンユウ</t>
    </rPh>
    <rPh sb="3" eb="5">
      <t>ホケン</t>
    </rPh>
    <rPh sb="5" eb="6">
      <t>ギョウ</t>
    </rPh>
    <rPh sb="7" eb="10">
      <t>フドウサン</t>
    </rPh>
    <rPh sb="11" eb="13">
      <t>ブッピン</t>
    </rPh>
    <rPh sb="13" eb="15">
      <t>チンタイ</t>
    </rPh>
    <rPh sb="15" eb="16">
      <t>ギョウ</t>
    </rPh>
    <phoneticPr fontId="5"/>
  </si>
  <si>
    <t>卸･小売業・宿泊・飲食サービス業</t>
    <rPh sb="0" eb="1">
      <t>オロシ</t>
    </rPh>
    <rPh sb="2" eb="5">
      <t>コウリギョウ</t>
    </rPh>
    <rPh sb="6" eb="8">
      <t>シュクハク</t>
    </rPh>
    <rPh sb="9" eb="11">
      <t>インショク</t>
    </rPh>
    <rPh sb="15" eb="16">
      <t>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</si>
  <si>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</si>
  <si>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/>
  </si>
  <si>
    <t>製　造　業</t>
    <rPh sb="0" eb="1">
      <t>セイ</t>
    </rPh>
    <rPh sb="2" eb="3">
      <t>ヅクリ</t>
    </rPh>
    <rPh sb="4" eb="5">
      <t>ギョウ</t>
    </rPh>
    <phoneticPr fontId="5"/>
  </si>
  <si>
    <t>建  設  業</t>
    <rPh sb="0" eb="1">
      <t>タツル</t>
    </rPh>
    <rPh sb="3" eb="4">
      <t>セツ</t>
    </rPh>
    <rPh sb="6" eb="7">
      <t>ギョウ</t>
    </rPh>
    <phoneticPr fontId="5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</si>
  <si>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</si>
  <si>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</si>
  <si>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漁業･水産養殖業</t>
    <rPh sb="0" eb="1">
      <t>ギョ</t>
    </rPh>
    <rPh sb="1" eb="2">
      <t>ギョウ</t>
    </rPh>
    <rPh sb="3" eb="5">
      <t>スイサン</t>
    </rPh>
    <rPh sb="5" eb="7">
      <t>ヨウショク</t>
    </rPh>
    <rPh sb="7" eb="8">
      <t>ギョウ</t>
    </rPh>
    <phoneticPr fontId="5"/>
  </si>
  <si>
    <t>林　　　 業</t>
    <rPh sb="0" eb="1">
      <t>リン</t>
    </rPh>
    <rPh sb="5" eb="6">
      <t>ギョウ</t>
    </rPh>
    <phoneticPr fontId="5"/>
  </si>
  <si>
    <t>農 　　　業</t>
    <rPh sb="0" eb="1">
      <t>ノウ</t>
    </rPh>
    <rPh sb="5" eb="6">
      <t>ギョウ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</si>
  <si>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</si>
  <si>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総数</t>
    <rPh sb="0" eb="1">
      <t>フサ</t>
    </rPh>
    <rPh sb="1" eb="2">
      <t>カズ</t>
    </rPh>
    <phoneticPr fontId="5"/>
  </si>
  <si>
    <t>総 数</t>
    <rPh sb="0" eb="1">
      <t>フサ</t>
    </rPh>
    <rPh sb="2" eb="3">
      <t>カズ</t>
    </rPh>
    <phoneticPr fontId="5"/>
  </si>
  <si>
    <t>令　２</t>
    <rPh sb="0" eb="1">
      <t>レイ</t>
    </rPh>
    <phoneticPr fontId="5"/>
  </si>
  <si>
    <t>平　２７</t>
    <rPh sb="0" eb="1">
      <t>ヒラ</t>
    </rPh>
    <phoneticPr fontId="5"/>
  </si>
  <si>
    <t>平　２２</t>
    <rPh sb="0" eb="1">
      <t>ヒラ</t>
    </rPh>
    <phoneticPr fontId="5"/>
  </si>
  <si>
    <t>平　１7</t>
    <rPh sb="0" eb="1">
      <t>タイラ</t>
    </rPh>
    <phoneticPr fontId="5"/>
  </si>
  <si>
    <t>平　１２</t>
    <rPh sb="0" eb="1">
      <t>タイラ</t>
    </rPh>
    <phoneticPr fontId="5"/>
  </si>
  <si>
    <t>産業分類</t>
    <rPh sb="0" eb="2">
      <t>サンギョウ</t>
    </rPh>
    <rPh sb="2" eb="4">
      <t>ブンルイ</t>
    </rPh>
    <phoneticPr fontId="5"/>
  </si>
  <si>
    <t xml:space="preserve"> 各年10月1日現在</t>
    <phoneticPr fontId="5"/>
  </si>
  <si>
    <t>10 産業別･男女別15歳以上就業者数の推移</t>
    <rPh sb="3" eb="5">
      <t>サンギョウ</t>
    </rPh>
    <rPh sb="5" eb="6">
      <t>ベツ</t>
    </rPh>
    <rPh sb="7" eb="9">
      <t>ダンジョ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</si>
</sst>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176" formatCode="#,##0.0_);[Red]\(#,##0.0\)"/>
    <numFmt numFmtId="177" formatCode="0.0_);[Red]\(0.0\)"/>
    <numFmt numFmtId="178" formatCode="#,###"/>
    <numFmt numFmtId="179" formatCode="#,##0.0;&quot;△ &quot;#,##0.0"/>
    <numFmt numFmtId="180" formatCode="#,##0;&quot;△ &quot;#,##0"/>
    <numFmt numFmtId="181" formatCode="0.00;&quot;△ &quot;0.00"/>
    <numFmt numFmtId="182" formatCode="#,##0.0_ "/>
    <numFmt numFmtId="183" formatCode="0_);[Red]\(0\)"/>
    <numFmt numFmtId="184" formatCode="#,##0.0;[Red]\-#,##0.0"/>
    <numFmt numFmtId="185" formatCode="#,##0_ "/>
    <numFmt numFmtId="186" formatCode="#,##0.0000_);[Red]\(#,##0.0000\)"/>
    <numFmt numFmtId="187" formatCode="0.0"/>
    <numFmt numFmtId="188" formatCode="\ ###,###,##0;&quot;-&quot;###,###,##0"/>
    <numFmt numFmtId="189" formatCode="0.0;&quot;△ &quot;0.0"/>
    <numFmt numFmtId="190" formatCode="#,##0.000;[Red]\-#,##0.000"/>
    <numFmt numFmtId="191" formatCode="###,###,###,##0;&quot;-&quot;##,###,###,##0"/>
  </numFmts>
  <fonts count="2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color indexed="10"/>
      <name val="HGPｺﾞｼｯｸM"/>
      <family val="3"/>
      <charset val="128"/>
    </font>
    <font>
      <sz val="7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name val="ＭＳ Ｐゴシック"/>
      <family val="3"/>
      <charset val="128"/>
    </font>
    <font>
      <vertAlign val="superscript"/>
      <sz val="10"/>
      <color indexed="8"/>
      <name val="HGPｺﾞｼｯｸM"/>
      <family val="3"/>
      <charset val="128"/>
    </font>
    <font>
      <sz val="10"/>
      <color theme="1"/>
      <name val="ＭＳゴシック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>
      <alignment vertical="center"/>
    </xf>
    <xf numFmtId="38" fontId="2" fillId="0" borderId="0" xfId="1" applyNumberFormat="1" applyFont="1"/>
    <xf numFmtId="38" fontId="4" fillId="0" borderId="0" xfId="1" applyNumberFormat="1" applyFont="1"/>
    <xf numFmtId="38" fontId="4" fillId="0" borderId="0" xfId="1" applyNumberFormat="1" applyFont="1" applyAlignment="1">
      <alignment vertical="center"/>
    </xf>
    <xf numFmtId="38" fontId="4" fillId="0" borderId="0" xfId="1" applyNumberFormat="1" applyFont="1" applyAlignment="1">
      <alignment horizontal="left" vertical="center"/>
    </xf>
    <xf numFmtId="38" fontId="6" fillId="0" borderId="0" xfId="1" applyNumberFormat="1" applyFont="1"/>
    <xf numFmtId="176" fontId="4" fillId="0" borderId="0" xfId="1" applyNumberFormat="1" applyFont="1" applyBorder="1"/>
    <xf numFmtId="38" fontId="4" fillId="0" borderId="0" xfId="1" applyNumberFormat="1" applyFont="1" applyBorder="1"/>
    <xf numFmtId="38" fontId="4" fillId="0" borderId="0" xfId="2" applyFont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38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1" xfId="1" applyNumberFormat="1" applyFont="1" applyBorder="1" applyAlignment="1">
      <alignment horizontal="right"/>
    </xf>
    <xf numFmtId="38" fontId="4" fillId="0" borderId="1" xfId="1" applyNumberFormat="1" applyFont="1" applyBorder="1"/>
    <xf numFmtId="38" fontId="7" fillId="0" borderId="0" xfId="1" applyNumberFormat="1" applyFont="1" applyAlignment="1">
      <alignment horizontal="left" indent="1"/>
    </xf>
    <xf numFmtId="179" fontId="2" fillId="0" borderId="0" xfId="1" applyNumberFormat="1" applyFont="1" applyAlignment="1">
      <alignment vertical="center"/>
    </xf>
    <xf numFmtId="180" fontId="2" fillId="0" borderId="0" xfId="1" applyNumberFormat="1" applyFont="1" applyAlignment="1">
      <alignment vertical="center"/>
    </xf>
    <xf numFmtId="179" fontId="2" fillId="0" borderId="0" xfId="1" applyNumberFormat="1" applyFont="1" applyBorder="1" applyAlignment="1">
      <alignment vertical="center"/>
    </xf>
    <xf numFmtId="180" fontId="2" fillId="0" borderId="0" xfId="1" applyNumberFormat="1" applyFont="1" applyBorder="1" applyAlignment="1">
      <alignment vertical="center"/>
    </xf>
    <xf numFmtId="179" fontId="2" fillId="0" borderId="0" xfId="1" applyNumberFormat="1" applyFont="1" applyBorder="1" applyAlignment="1">
      <alignment horizontal="left" vertical="center"/>
    </xf>
    <xf numFmtId="38" fontId="4" fillId="0" borderId="12" xfId="1" applyNumberFormat="1" applyFont="1" applyBorder="1" applyAlignment="1">
      <alignment horizontal="center" vertical="center"/>
    </xf>
    <xf numFmtId="38" fontId="6" fillId="0" borderId="13" xfId="1" applyNumberFormat="1" applyFont="1" applyBorder="1" applyAlignment="1">
      <alignment vertical="center"/>
    </xf>
    <xf numFmtId="38" fontId="6" fillId="0" borderId="14" xfId="1" applyNumberFormat="1" applyFont="1" applyFill="1" applyBorder="1" applyAlignment="1">
      <alignment vertical="center"/>
    </xf>
    <xf numFmtId="38" fontId="4" fillId="0" borderId="11" xfId="1" applyNumberFormat="1" applyFont="1" applyBorder="1" applyAlignment="1">
      <alignment horizontal="center"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38" fontId="6" fillId="0" borderId="15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8" fontId="4" fillId="0" borderId="11" xfId="1" applyNumberFormat="1" applyFont="1" applyBorder="1" applyAlignment="1">
      <alignment horizontal="center" vertical="center"/>
    </xf>
    <xf numFmtId="38" fontId="4" fillId="0" borderId="10" xfId="1" applyNumberFormat="1" applyFont="1" applyBorder="1" applyAlignment="1">
      <alignment horizontal="center" vertical="center"/>
    </xf>
    <xf numFmtId="38" fontId="4" fillId="0" borderId="7" xfId="1" applyNumberFormat="1" applyFont="1" applyBorder="1" applyAlignment="1">
      <alignment horizontal="center"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9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2" fillId="0" borderId="0" xfId="2" applyFont="1" applyAlignment="1">
      <alignment vertical="center"/>
    </xf>
    <xf numFmtId="38" fontId="2" fillId="0" borderId="0" xfId="2" applyFont="1" applyBorder="1" applyAlignment="1">
      <alignment vertical="center"/>
    </xf>
    <xf numFmtId="179" fontId="2" fillId="0" borderId="0" xfId="2" applyNumberFormat="1" applyFont="1" applyAlignment="1">
      <alignment vertical="center"/>
    </xf>
    <xf numFmtId="38" fontId="2" fillId="0" borderId="0" xfId="2" applyFont="1" applyAlignment="1">
      <alignment horizontal="center" vertical="center"/>
    </xf>
    <xf numFmtId="38" fontId="4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179" fontId="4" fillId="0" borderId="0" xfId="2" applyNumberFormat="1" applyFont="1" applyAlignment="1">
      <alignment vertical="center"/>
    </xf>
    <xf numFmtId="38" fontId="4" fillId="0" borderId="0" xfId="2" applyFont="1" applyAlignment="1">
      <alignment horizontal="center" vertical="center"/>
    </xf>
    <xf numFmtId="0" fontId="4" fillId="0" borderId="0" xfId="1" applyFont="1" applyFill="1" applyBorder="1" applyAlignment="1">
      <alignment horizontal="right" vertical="top"/>
    </xf>
    <xf numFmtId="181" fontId="4" fillId="0" borderId="0" xfId="2" applyNumberFormat="1" applyFont="1" applyBorder="1" applyAlignment="1">
      <alignment horizontal="right" vertical="center" indent="1"/>
    </xf>
    <xf numFmtId="38" fontId="8" fillId="0" borderId="0" xfId="2" applyFont="1" applyAlignment="1">
      <alignment vertical="center"/>
    </xf>
    <xf numFmtId="38" fontId="4" fillId="0" borderId="1" xfId="2" applyFont="1" applyBorder="1" applyAlignment="1">
      <alignment vertical="center"/>
    </xf>
    <xf numFmtId="182" fontId="4" fillId="2" borderId="1" xfId="3" quotePrefix="1" applyNumberFormat="1" applyFont="1" applyFill="1" applyBorder="1" applyAlignment="1">
      <alignment horizontal="right" vertical="center"/>
    </xf>
    <xf numFmtId="182" fontId="6" fillId="2" borderId="14" xfId="3" quotePrefix="1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center" vertical="center"/>
    </xf>
    <xf numFmtId="181" fontId="4" fillId="0" borderId="1" xfId="2" applyNumberFormat="1" applyFont="1" applyFill="1" applyBorder="1" applyAlignment="1">
      <alignment horizontal="right" vertical="center"/>
    </xf>
    <xf numFmtId="38" fontId="4" fillId="2" borderId="1" xfId="2" applyFont="1" applyFill="1" applyBorder="1" applyAlignment="1">
      <alignment vertical="center"/>
    </xf>
    <xf numFmtId="38" fontId="6" fillId="2" borderId="14" xfId="2" applyFont="1" applyFill="1" applyBorder="1" applyAlignment="1">
      <alignment vertical="center"/>
    </xf>
    <xf numFmtId="38" fontId="4" fillId="0" borderId="2" xfId="2" applyFont="1" applyBorder="1" applyAlignment="1">
      <alignment horizontal="center" vertical="center"/>
    </xf>
    <xf numFmtId="182" fontId="4" fillId="2" borderId="0" xfId="3" quotePrefix="1" applyNumberFormat="1" applyFont="1" applyFill="1" applyBorder="1" applyAlignment="1">
      <alignment horizontal="right" vertical="center"/>
    </xf>
    <xf numFmtId="182" fontId="6" fillId="2" borderId="13" xfId="3" quotePrefix="1" applyNumberFormat="1" applyFont="1" applyFill="1" applyBorder="1" applyAlignment="1">
      <alignment horizontal="right" vertical="center"/>
    </xf>
    <xf numFmtId="38" fontId="4" fillId="0" borderId="0" xfId="2" applyFont="1" applyBorder="1" applyAlignment="1">
      <alignment horizontal="center" vertical="center"/>
    </xf>
    <xf numFmtId="181" fontId="4" fillId="0" borderId="0" xfId="2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vertical="center"/>
    </xf>
    <xf numFmtId="38" fontId="6" fillId="2" borderId="13" xfId="2" applyFont="1" applyFill="1" applyBorder="1" applyAlignment="1">
      <alignment vertical="center"/>
    </xf>
    <xf numFmtId="38" fontId="4" fillId="0" borderId="3" xfId="2" applyFont="1" applyBorder="1" applyAlignment="1">
      <alignment horizontal="center" vertical="center"/>
    </xf>
    <xf numFmtId="183" fontId="4" fillId="0" borderId="0" xfId="2" applyNumberFormat="1" applyFont="1" applyBorder="1" applyAlignment="1">
      <alignment horizontal="center" vertical="center"/>
    </xf>
    <xf numFmtId="183" fontId="6" fillId="0" borderId="13" xfId="2" applyNumberFormat="1" applyFont="1" applyBorder="1" applyAlignment="1">
      <alignment horizontal="center" vertical="center"/>
    </xf>
    <xf numFmtId="38" fontId="4" fillId="0" borderId="3" xfId="2" applyFont="1" applyBorder="1" applyAlignment="1">
      <alignment vertical="center"/>
    </xf>
    <xf numFmtId="181" fontId="4" fillId="0" borderId="0" xfId="2" applyNumberFormat="1" applyFont="1" applyBorder="1" applyAlignment="1">
      <alignment horizontal="right" vertical="center"/>
    </xf>
    <xf numFmtId="38" fontId="4" fillId="2" borderId="0" xfId="2" applyFont="1" applyFill="1" applyBorder="1" applyAlignment="1">
      <alignment horizontal="center" vertical="center"/>
    </xf>
    <xf numFmtId="38" fontId="6" fillId="2" borderId="13" xfId="2" applyFont="1" applyFill="1" applyBorder="1" applyAlignment="1">
      <alignment horizontal="center" vertical="center"/>
    </xf>
    <xf numFmtId="38" fontId="6" fillId="0" borderId="13" xfId="2" applyFont="1" applyBorder="1" applyAlignment="1">
      <alignment vertical="center"/>
    </xf>
    <xf numFmtId="38" fontId="6" fillId="2" borderId="13" xfId="2" quotePrefix="1" applyFont="1" applyFill="1" applyBorder="1" applyAlignment="1">
      <alignment horizontal="right" vertical="top"/>
    </xf>
    <xf numFmtId="181" fontId="6" fillId="0" borderId="0" xfId="2" applyNumberFormat="1" applyFont="1" applyFill="1" applyBorder="1" applyAlignment="1">
      <alignment horizontal="right" vertical="top"/>
    </xf>
    <xf numFmtId="38" fontId="6" fillId="2" borderId="0" xfId="2" quotePrefix="1" applyFont="1" applyFill="1" applyBorder="1" applyAlignment="1">
      <alignment horizontal="right" vertical="top"/>
    </xf>
    <xf numFmtId="38" fontId="6" fillId="0" borderId="3" xfId="2" applyFont="1" applyBorder="1" applyAlignment="1">
      <alignment horizontal="center" vertical="top"/>
    </xf>
    <xf numFmtId="181" fontId="6" fillId="0" borderId="16" xfId="2" applyNumberFormat="1" applyFont="1" applyFill="1" applyBorder="1" applyAlignment="1">
      <alignment horizontal="right" vertical="top"/>
    </xf>
    <xf numFmtId="179" fontId="4" fillId="0" borderId="5" xfId="2" applyNumberFormat="1" applyFont="1" applyBorder="1" applyAlignment="1">
      <alignment horizontal="center" vertical="center" wrapText="1"/>
    </xf>
    <xf numFmtId="38" fontId="4" fillId="0" borderId="6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0" xfId="2" applyFont="1" applyBorder="1" applyAlignment="1">
      <alignment horizontal="left" vertical="center" wrapText="1"/>
    </xf>
    <xf numFmtId="38" fontId="4" fillId="0" borderId="17" xfId="2" applyFont="1" applyBorder="1" applyAlignment="1">
      <alignment horizontal="center" vertical="center"/>
    </xf>
    <xf numFmtId="179" fontId="4" fillId="0" borderId="9" xfId="2" applyNumberFormat="1" applyFont="1" applyBorder="1" applyAlignment="1">
      <alignment horizontal="center" vertical="center" wrapText="1"/>
    </xf>
    <xf numFmtId="38" fontId="4" fillId="0" borderId="18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4" fillId="0" borderId="19" xfId="2" applyFont="1" applyBorder="1" applyAlignment="1">
      <alignment horizontal="center" vertical="center"/>
    </xf>
    <xf numFmtId="38" fontId="4" fillId="0" borderId="20" xfId="2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left" indent="1"/>
    </xf>
    <xf numFmtId="38" fontId="7" fillId="0" borderId="0" xfId="2" applyFont="1" applyAlignment="1">
      <alignment horizontal="left" vertical="center" indent="1"/>
    </xf>
    <xf numFmtId="184" fontId="4" fillId="0" borderId="0" xfId="2" applyNumberFormat="1" applyFont="1" applyBorder="1" applyAlignment="1">
      <alignment vertical="center"/>
    </xf>
    <xf numFmtId="184" fontId="4" fillId="0" borderId="19" xfId="2" applyNumberFormat="1" applyFont="1" applyBorder="1" applyAlignment="1">
      <alignment vertical="center"/>
    </xf>
    <xf numFmtId="184" fontId="4" fillId="0" borderId="0" xfId="2" applyNumberFormat="1" applyFont="1" applyBorder="1" applyAlignment="1">
      <alignment horizontal="left" vertical="center"/>
    </xf>
    <xf numFmtId="38" fontId="4" fillId="0" borderId="0" xfId="2" applyFont="1" applyAlignment="1">
      <alignment vertical="top"/>
    </xf>
    <xf numFmtId="184" fontId="4" fillId="0" borderId="1" xfId="4" applyNumberFormat="1" applyFont="1" applyFill="1" applyBorder="1" applyAlignment="1">
      <alignment vertical="top"/>
    </xf>
    <xf numFmtId="184" fontId="6" fillId="0" borderId="14" xfId="4" applyNumberFormat="1" applyFont="1" applyFill="1" applyBorder="1" applyAlignment="1">
      <alignment vertical="top"/>
    </xf>
    <xf numFmtId="184" fontId="4" fillId="0" borderId="2" xfId="4" applyNumberFormat="1" applyFont="1" applyBorder="1" applyAlignment="1">
      <alignment vertical="top"/>
    </xf>
    <xf numFmtId="184" fontId="4" fillId="0" borderId="1" xfId="4" applyNumberFormat="1" applyFont="1" applyBorder="1" applyAlignment="1">
      <alignment vertical="top"/>
    </xf>
    <xf numFmtId="184" fontId="6" fillId="0" borderId="14" xfId="4" applyNumberFormat="1" applyFont="1" applyBorder="1" applyAlignment="1">
      <alignment vertical="top"/>
    </xf>
    <xf numFmtId="184" fontId="4" fillId="0" borderId="2" xfId="2" applyNumberFormat="1" applyFont="1" applyBorder="1" applyAlignment="1">
      <alignment vertical="top"/>
    </xf>
    <xf numFmtId="184" fontId="4" fillId="0" borderId="1" xfId="2" applyNumberFormat="1" applyFont="1" applyBorder="1" applyAlignment="1">
      <alignment vertical="top"/>
    </xf>
    <xf numFmtId="184" fontId="6" fillId="0" borderId="14" xfId="2" applyNumberFormat="1" applyFont="1" applyBorder="1" applyAlignment="1">
      <alignment vertical="top"/>
    </xf>
    <xf numFmtId="184" fontId="4" fillId="0" borderId="2" xfId="2" applyNumberFormat="1" applyFont="1" applyBorder="1" applyAlignment="1">
      <alignment horizontal="center" vertical="top"/>
    </xf>
    <xf numFmtId="38" fontId="4" fillId="0" borderId="0" xfId="4" applyNumberFormat="1" applyFont="1" applyFill="1" applyBorder="1" applyAlignment="1">
      <alignment vertical="top"/>
    </xf>
    <xf numFmtId="38" fontId="6" fillId="0" borderId="13" xfId="4" applyNumberFormat="1" applyFont="1" applyFill="1" applyBorder="1" applyAlignment="1">
      <alignment vertical="top"/>
    </xf>
    <xf numFmtId="38" fontId="4" fillId="0" borderId="3" xfId="4" applyNumberFormat="1" applyFont="1" applyBorder="1" applyAlignment="1">
      <alignment vertical="top"/>
    </xf>
    <xf numFmtId="38" fontId="4" fillId="0" borderId="0" xfId="4" applyNumberFormat="1" applyFont="1" applyBorder="1" applyAlignment="1">
      <alignment vertical="top"/>
    </xf>
    <xf numFmtId="38" fontId="6" fillId="0" borderId="13" xfId="4" applyNumberFormat="1" applyFont="1" applyBorder="1" applyAlignment="1">
      <alignment vertical="top"/>
    </xf>
    <xf numFmtId="38" fontId="4" fillId="0" borderId="3" xfId="2" applyFont="1" applyBorder="1" applyAlignment="1">
      <alignment vertical="top"/>
    </xf>
    <xf numFmtId="38" fontId="4" fillId="0" borderId="0" xfId="2" applyFont="1" applyBorder="1" applyAlignment="1">
      <alignment vertical="top"/>
    </xf>
    <xf numFmtId="38" fontId="6" fillId="0" borderId="13" xfId="2" applyFont="1" applyBorder="1" applyAlignment="1">
      <alignment vertical="top"/>
    </xf>
    <xf numFmtId="38" fontId="4" fillId="0" borderId="3" xfId="2" applyFont="1" applyBorder="1" applyAlignment="1">
      <alignment horizontal="center" vertical="top"/>
    </xf>
    <xf numFmtId="38" fontId="4" fillId="0" borderId="0" xfId="2" applyFont="1" applyAlignment="1"/>
    <xf numFmtId="38" fontId="4" fillId="0" borderId="0" xfId="4" applyNumberFormat="1" applyFont="1" applyFill="1" applyBorder="1" applyAlignment="1"/>
    <xf numFmtId="38" fontId="6" fillId="0" borderId="13" xfId="4" applyNumberFormat="1" applyFont="1" applyFill="1" applyBorder="1" applyAlignment="1"/>
    <xf numFmtId="38" fontId="4" fillId="0" borderId="3" xfId="4" applyNumberFormat="1" applyFont="1" applyBorder="1" applyAlignment="1"/>
    <xf numFmtId="38" fontId="4" fillId="0" borderId="0" xfId="4" applyNumberFormat="1" applyFont="1" applyBorder="1" applyAlignment="1"/>
    <xf numFmtId="38" fontId="6" fillId="0" borderId="13" xfId="4" applyNumberFormat="1" applyFont="1" applyBorder="1" applyAlignment="1"/>
    <xf numFmtId="38" fontId="4" fillId="0" borderId="3" xfId="2" applyFont="1" applyBorder="1" applyAlignment="1"/>
    <xf numFmtId="38" fontId="4" fillId="0" borderId="0" xfId="2" applyFont="1" applyBorder="1" applyAlignment="1"/>
    <xf numFmtId="38" fontId="6" fillId="0" borderId="13" xfId="2" applyFont="1" applyBorder="1" applyAlignment="1"/>
    <xf numFmtId="38" fontId="4" fillId="0" borderId="3" xfId="2" applyFont="1" applyBorder="1" applyAlignment="1">
      <alignment horizontal="center"/>
    </xf>
    <xf numFmtId="38" fontId="4" fillId="0" borderId="0" xfId="4" applyNumberFormat="1" applyFont="1" applyFill="1" applyBorder="1" applyAlignment="1">
      <alignment vertical="center"/>
    </xf>
    <xf numFmtId="38" fontId="6" fillId="0" borderId="13" xfId="4" applyNumberFormat="1" applyFont="1" applyFill="1" applyBorder="1" applyAlignment="1">
      <alignment vertical="center"/>
    </xf>
    <xf numFmtId="38" fontId="4" fillId="0" borderId="3" xfId="4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6" fillId="0" borderId="13" xfId="4" applyNumberFormat="1" applyFont="1" applyBorder="1" applyAlignment="1">
      <alignment vertical="center"/>
    </xf>
    <xf numFmtId="184" fontId="4" fillId="0" borderId="0" xfId="4" applyNumberFormat="1" applyFont="1" applyFill="1" applyBorder="1" applyAlignment="1">
      <alignment vertical="top"/>
    </xf>
    <xf numFmtId="184" fontId="6" fillId="0" borderId="13" xfId="4" applyNumberFormat="1" applyFont="1" applyFill="1" applyBorder="1" applyAlignment="1">
      <alignment vertical="top"/>
    </xf>
    <xf numFmtId="184" fontId="4" fillId="0" borderId="3" xfId="4" applyNumberFormat="1" applyFont="1" applyBorder="1" applyAlignment="1">
      <alignment vertical="top"/>
    </xf>
    <xf numFmtId="184" fontId="4" fillId="0" borderId="0" xfId="4" applyNumberFormat="1" applyFont="1" applyBorder="1" applyAlignment="1">
      <alignment vertical="top"/>
    </xf>
    <xf numFmtId="184" fontId="6" fillId="0" borderId="13" xfId="4" applyNumberFormat="1" applyFont="1" applyBorder="1" applyAlignment="1">
      <alignment vertical="top"/>
    </xf>
    <xf numFmtId="184" fontId="4" fillId="0" borderId="3" xfId="2" applyNumberFormat="1" applyFont="1" applyBorder="1" applyAlignment="1">
      <alignment vertical="top"/>
    </xf>
    <xf numFmtId="184" fontId="4" fillId="0" borderId="0" xfId="2" applyNumberFormat="1" applyFont="1" applyBorder="1" applyAlignment="1">
      <alignment vertical="top"/>
    </xf>
    <xf numFmtId="184" fontId="6" fillId="0" borderId="13" xfId="2" applyNumberFormat="1" applyFont="1" applyBorder="1" applyAlignment="1">
      <alignment vertical="top"/>
    </xf>
    <xf numFmtId="184" fontId="4" fillId="0" borderId="3" xfId="2" applyNumberFormat="1" applyFont="1" applyBorder="1" applyAlignment="1">
      <alignment horizontal="center" vertical="top"/>
    </xf>
    <xf numFmtId="38" fontId="4" fillId="2" borderId="3" xfId="4" applyNumberFormat="1" applyFont="1" applyFill="1" applyBorder="1" applyAlignment="1"/>
    <xf numFmtId="38" fontId="4" fillId="2" borderId="0" xfId="4" applyNumberFormat="1" applyFont="1" applyFill="1" applyBorder="1" applyAlignment="1"/>
    <xf numFmtId="38" fontId="6" fillId="2" borderId="13" xfId="4" applyNumberFormat="1" applyFont="1" applyFill="1" applyBorder="1" applyAlignment="1"/>
    <xf numFmtId="38" fontId="6" fillId="0" borderId="0" xfId="4" applyNumberFormat="1" applyFont="1" applyFill="1" applyBorder="1" applyAlignment="1">
      <alignment vertical="center"/>
    </xf>
    <xf numFmtId="38" fontId="6" fillId="0" borderId="3" xfId="4" applyNumberFormat="1" applyFont="1" applyBorder="1" applyAlignment="1">
      <alignment vertical="center"/>
    </xf>
    <xf numFmtId="38" fontId="6" fillId="0" borderId="0" xfId="4" applyNumberFormat="1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3" xfId="2" applyFont="1" applyBorder="1" applyAlignment="1">
      <alignment horizontal="center" vertical="center"/>
    </xf>
    <xf numFmtId="38" fontId="4" fillId="0" borderId="21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6" fillId="0" borderId="6" xfId="2" applyFont="1" applyBorder="1" applyAlignment="1">
      <alignment horizontal="center" vertical="center"/>
    </xf>
    <xf numFmtId="38" fontId="4" fillId="0" borderId="22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22" xfId="2" applyFont="1" applyBorder="1" applyAlignment="1">
      <alignment horizontal="center" vertical="center"/>
    </xf>
    <xf numFmtId="38" fontId="7" fillId="0" borderId="0" xfId="2" applyFont="1" applyAlignment="1">
      <alignment horizontal="left" indent="1"/>
    </xf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1" applyFont="1" applyBorder="1" applyAlignment="1">
      <alignment horizontal="center" vertical="center"/>
    </xf>
    <xf numFmtId="185" fontId="4" fillId="0" borderId="0" xfId="1" applyNumberFormat="1" applyFont="1"/>
    <xf numFmtId="0" fontId="4" fillId="0" borderId="19" xfId="1" applyFont="1" applyFill="1" applyBorder="1" applyAlignment="1">
      <alignment horizontal="right" vertical="top"/>
    </xf>
    <xf numFmtId="185" fontId="4" fillId="0" borderId="0" xfId="1" applyNumberFormat="1" applyFont="1" applyAlignment="1">
      <alignment vertical="center"/>
    </xf>
    <xf numFmtId="178" fontId="4" fillId="0" borderId="23" xfId="1" applyNumberFormat="1" applyFont="1" applyFill="1" applyBorder="1" applyAlignment="1">
      <alignment vertical="center"/>
    </xf>
    <xf numFmtId="178" fontId="4" fillId="0" borderId="24" xfId="1" applyNumberFormat="1" applyFont="1" applyFill="1" applyBorder="1" applyAlignment="1">
      <alignment vertical="center"/>
    </xf>
    <xf numFmtId="178" fontId="4" fillId="0" borderId="23" xfId="1" applyNumberFormat="1" applyFont="1" applyFill="1" applyBorder="1" applyAlignment="1">
      <alignment vertical="center" shrinkToFit="1"/>
    </xf>
    <xf numFmtId="178" fontId="4" fillId="0" borderId="24" xfId="1" applyNumberFormat="1" applyFont="1" applyFill="1" applyBorder="1" applyAlignment="1">
      <alignment vertical="center" shrinkToFit="1"/>
    </xf>
    <xf numFmtId="178" fontId="4" fillId="0" borderId="25" xfId="1" applyNumberFormat="1" applyFont="1" applyFill="1" applyBorder="1" applyAlignment="1">
      <alignment vertical="center" shrinkToFit="1"/>
    </xf>
    <xf numFmtId="178" fontId="6" fillId="0" borderId="25" xfId="1" applyNumberFormat="1" applyFont="1" applyFill="1" applyBorder="1" applyAlignment="1">
      <alignment vertical="center" shrinkToFit="1"/>
    </xf>
    <xf numFmtId="185" fontId="4" fillId="0" borderId="0" xfId="1" applyNumberFormat="1" applyFont="1" applyAlignment="1">
      <alignment horizontal="center"/>
    </xf>
    <xf numFmtId="185" fontId="9" fillId="0" borderId="21" xfId="1" applyNumberFormat="1" applyFont="1" applyBorder="1" applyAlignment="1">
      <alignment horizontal="center" vertical="center" wrapText="1"/>
    </xf>
    <xf numFmtId="185" fontId="10" fillId="0" borderId="6" xfId="1" applyNumberFormat="1" applyFont="1" applyBorder="1" applyAlignment="1">
      <alignment horizontal="center" vertical="center" wrapText="1"/>
    </xf>
    <xf numFmtId="185" fontId="10" fillId="0" borderId="5" xfId="1" applyNumberFormat="1" applyFont="1" applyBorder="1" applyAlignment="1">
      <alignment horizontal="center" vertical="center" wrapText="1"/>
    </xf>
    <xf numFmtId="185" fontId="4" fillId="0" borderId="21" xfId="1" applyNumberFormat="1" applyFont="1" applyBorder="1" applyAlignment="1">
      <alignment horizontal="center" vertical="center" shrinkToFit="1"/>
    </xf>
    <xf numFmtId="185" fontId="11" fillId="0" borderId="6" xfId="1" applyNumberFormat="1" applyFont="1" applyBorder="1" applyAlignment="1">
      <alignment horizontal="center" vertical="center"/>
    </xf>
    <xf numFmtId="185" fontId="11" fillId="0" borderId="12" xfId="1" applyNumberFormat="1" applyFont="1" applyBorder="1" applyAlignment="1">
      <alignment horizontal="center" vertical="center"/>
    </xf>
    <xf numFmtId="185" fontId="6" fillId="0" borderId="12" xfId="1" applyNumberFormat="1" applyFont="1" applyBorder="1" applyAlignment="1">
      <alignment horizontal="center" vertical="center"/>
    </xf>
    <xf numFmtId="185" fontId="10" fillId="0" borderId="26" xfId="1" applyNumberFormat="1" applyFont="1" applyBorder="1" applyAlignment="1">
      <alignment horizontal="center" vertical="center" wrapText="1"/>
    </xf>
    <xf numFmtId="185" fontId="10" fillId="0" borderId="13" xfId="1" applyNumberFormat="1" applyFont="1" applyBorder="1" applyAlignment="1">
      <alignment horizontal="center" vertical="center" wrapText="1"/>
    </xf>
    <xf numFmtId="185" fontId="4" fillId="0" borderId="8" xfId="1" applyNumberFormat="1" applyFont="1" applyBorder="1" applyAlignment="1">
      <alignment horizontal="center" vertical="center"/>
    </xf>
    <xf numFmtId="185" fontId="4" fillId="0" borderId="0" xfId="1" applyNumberFormat="1" applyFont="1" applyBorder="1" applyAlignment="1">
      <alignment horizontal="center" vertical="center"/>
    </xf>
    <xf numFmtId="185" fontId="4" fillId="0" borderId="11" xfId="1" applyNumberFormat="1" applyFont="1" applyBorder="1" applyAlignment="1">
      <alignment horizontal="center" vertical="center"/>
    </xf>
    <xf numFmtId="185" fontId="4" fillId="0" borderId="22" xfId="1" applyNumberFormat="1" applyFont="1" applyBorder="1" applyAlignment="1">
      <alignment horizontal="center" vertical="center"/>
    </xf>
    <xf numFmtId="185" fontId="4" fillId="0" borderId="1" xfId="1" applyNumberFormat="1" applyFont="1" applyBorder="1" applyAlignment="1">
      <alignment horizontal="right"/>
    </xf>
    <xf numFmtId="185" fontId="4" fillId="0" borderId="1" xfId="1" applyNumberFormat="1" applyFont="1" applyBorder="1"/>
    <xf numFmtId="185" fontId="7" fillId="0" borderId="0" xfId="1" applyNumberFormat="1" applyFont="1" applyAlignment="1">
      <alignment horizontal="left" indent="1"/>
    </xf>
    <xf numFmtId="38" fontId="2" fillId="0" borderId="0" xfId="1" applyNumberFormat="1" applyFont="1" applyAlignment="1">
      <alignment horizontal="right"/>
    </xf>
    <xf numFmtId="186" fontId="2" fillId="0" borderId="0" xfId="1" applyNumberFormat="1" applyFont="1"/>
    <xf numFmtId="38" fontId="2" fillId="0" borderId="0" xfId="1" applyNumberFormat="1" applyFont="1" applyAlignment="1">
      <alignment horizontal="left"/>
    </xf>
    <xf numFmtId="38" fontId="2" fillId="0" borderId="0" xfId="2" applyFont="1" applyAlignment="1">
      <alignment horizontal="right" vertical="center"/>
    </xf>
    <xf numFmtId="38" fontId="4" fillId="0" borderId="0" xfId="1" applyNumberFormat="1" applyFont="1" applyAlignment="1">
      <alignment horizontal="left" vertical="center" wrapText="1"/>
    </xf>
    <xf numFmtId="38" fontId="4" fillId="0" borderId="0" xfId="1" applyNumberFormat="1" applyFont="1" applyBorder="1" applyAlignment="1">
      <alignment horizontal="left" vertical="center"/>
    </xf>
    <xf numFmtId="176" fontId="4" fillId="0" borderId="1" xfId="1" applyNumberFormat="1" applyFont="1" applyFill="1" applyBorder="1" applyAlignment="1">
      <alignment vertical="center"/>
    </xf>
    <xf numFmtId="38" fontId="4" fillId="0" borderId="1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horizontal="right" vertical="center"/>
    </xf>
    <xf numFmtId="38" fontId="4" fillId="0" borderId="13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38" fontId="4" fillId="0" borderId="13" xfId="1" applyNumberFormat="1" applyFont="1" applyBorder="1" applyAlignment="1">
      <alignment horizontal="right" vertical="center"/>
    </xf>
    <xf numFmtId="38" fontId="4" fillId="0" borderId="18" xfId="1" applyNumberFormat="1" applyFont="1" applyBorder="1" applyAlignment="1">
      <alignment horizontal="center" vertical="center"/>
    </xf>
    <xf numFmtId="38" fontId="4" fillId="0" borderId="22" xfId="1" applyNumberFormat="1" applyFont="1" applyBorder="1" applyAlignment="1">
      <alignment horizontal="center" vertical="center"/>
    </xf>
    <xf numFmtId="38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184" fontId="4" fillId="0" borderId="1" xfId="1" applyNumberFormat="1" applyFont="1" applyBorder="1" applyAlignment="1">
      <alignment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187" fontId="4" fillId="0" borderId="0" xfId="5" applyNumberFormat="1" applyFont="1" applyBorder="1" applyAlignment="1">
      <alignment horizontal="right" vertical="center"/>
    </xf>
    <xf numFmtId="187" fontId="4" fillId="0" borderId="0" xfId="5" applyNumberFormat="1" applyFont="1" applyAlignment="1">
      <alignment horizontal="right" vertical="center"/>
    </xf>
    <xf numFmtId="38" fontId="6" fillId="0" borderId="6" xfId="1" applyNumberFormat="1" applyFont="1" applyBorder="1" applyAlignment="1">
      <alignment horizontal="center" vertical="center"/>
    </xf>
    <xf numFmtId="38" fontId="4" fillId="0" borderId="21" xfId="1" applyNumberFormat="1" applyFont="1" applyBorder="1" applyAlignment="1">
      <alignment horizontal="center" vertical="center"/>
    </xf>
    <xf numFmtId="38" fontId="4" fillId="0" borderId="21" xfId="1" applyNumberFormat="1" applyFont="1" applyBorder="1" applyAlignment="1">
      <alignment horizontal="center" vertical="center"/>
    </xf>
    <xf numFmtId="38" fontId="4" fillId="0" borderId="18" xfId="1" applyNumberFormat="1" applyFont="1" applyBorder="1" applyAlignment="1">
      <alignment horizontal="center" vertical="center"/>
    </xf>
    <xf numFmtId="38" fontId="4" fillId="0" borderId="5" xfId="1" applyNumberFormat="1" applyFont="1" applyBorder="1" applyAlignment="1">
      <alignment horizontal="center" vertical="center" wrapText="1"/>
    </xf>
    <xf numFmtId="38" fontId="4" fillId="0" borderId="1" xfId="1" applyNumberFormat="1" applyFont="1" applyBorder="1" applyAlignment="1">
      <alignment horizontal="left"/>
    </xf>
    <xf numFmtId="49" fontId="12" fillId="0" borderId="0" xfId="3" applyNumberFormat="1" applyFont="1" applyFill="1" applyAlignment="1">
      <alignment vertical="center"/>
    </xf>
    <xf numFmtId="188" fontId="12" fillId="0" borderId="0" xfId="3" applyNumberFormat="1" applyFont="1" applyFill="1" applyBorder="1" applyAlignment="1">
      <alignment horizontal="left" vertical="center"/>
    </xf>
    <xf numFmtId="188" fontId="12" fillId="0" borderId="0" xfId="3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/>
    </xf>
    <xf numFmtId="189" fontId="12" fillId="0" borderId="0" xfId="3" applyNumberFormat="1" applyFont="1" applyFill="1" applyBorder="1" applyAlignment="1">
      <alignment horizontal="right" vertical="center" wrapText="1"/>
    </xf>
    <xf numFmtId="38" fontId="12" fillId="0" borderId="2" xfId="2" applyFont="1" applyFill="1" applyBorder="1" applyAlignment="1">
      <alignment horizontal="right" vertical="center"/>
    </xf>
    <xf numFmtId="38" fontId="12" fillId="0" borderId="27" xfId="2" applyFont="1" applyFill="1" applyBorder="1" applyAlignment="1">
      <alignment horizontal="right" vertical="center"/>
    </xf>
    <xf numFmtId="49" fontId="12" fillId="0" borderId="3" xfId="3" applyNumberFormat="1" applyFont="1" applyFill="1" applyBorder="1" applyAlignment="1">
      <alignment horizontal="center" vertical="center"/>
    </xf>
    <xf numFmtId="38" fontId="12" fillId="0" borderId="3" xfId="2" applyFont="1" applyFill="1" applyBorder="1" applyAlignment="1">
      <alignment horizontal="right" vertical="center"/>
    </xf>
    <xf numFmtId="38" fontId="12" fillId="0" borderId="28" xfId="2" applyFont="1" applyFill="1" applyBorder="1" applyAlignment="1">
      <alignment horizontal="right" vertical="center"/>
    </xf>
    <xf numFmtId="0" fontId="4" fillId="0" borderId="0" xfId="2" applyNumberFormat="1" applyFont="1" applyBorder="1" applyAlignment="1">
      <alignment horizontal="right" vertical="center"/>
    </xf>
    <xf numFmtId="38" fontId="12" fillId="0" borderId="3" xfId="2" applyFont="1" applyFill="1" applyBorder="1" applyAlignment="1">
      <alignment horizontal="right" vertical="center" wrapText="1"/>
    </xf>
    <xf numFmtId="38" fontId="12" fillId="0" borderId="28" xfId="2" applyFont="1" applyFill="1" applyBorder="1" applyAlignment="1">
      <alignment horizontal="right" vertical="center" wrapText="1"/>
    </xf>
    <xf numFmtId="49" fontId="12" fillId="0" borderId="3" xfId="3" applyNumberFormat="1" applyFont="1" applyFill="1" applyBorder="1" applyAlignment="1">
      <alignment horizontal="center" vertical="center" wrapText="1"/>
    </xf>
    <xf numFmtId="189" fontId="13" fillId="0" borderId="0" xfId="3" applyNumberFormat="1" applyFont="1" applyFill="1" applyBorder="1" applyAlignment="1">
      <alignment horizontal="right" vertical="center" wrapText="1"/>
    </xf>
    <xf numFmtId="38" fontId="13" fillId="0" borderId="3" xfId="2" applyFont="1" applyFill="1" applyBorder="1" applyAlignment="1">
      <alignment horizontal="right" vertical="center" wrapText="1"/>
    </xf>
    <xf numFmtId="38" fontId="13" fillId="0" borderId="28" xfId="2" applyFont="1" applyFill="1" applyBorder="1" applyAlignment="1">
      <alignment horizontal="right"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49" fontId="12" fillId="0" borderId="18" xfId="3" applyNumberFormat="1" applyFont="1" applyFill="1" applyBorder="1" applyAlignment="1">
      <alignment horizontal="center" vertical="center" wrapText="1"/>
    </xf>
    <xf numFmtId="49" fontId="12" fillId="0" borderId="10" xfId="3" applyNumberFormat="1" applyFont="1" applyFill="1" applyBorder="1" applyAlignment="1">
      <alignment horizontal="distributed" vertical="center" wrapText="1" justifyLastLine="1"/>
    </xf>
    <xf numFmtId="38" fontId="4" fillId="0" borderId="1" xfId="2" applyFont="1" applyBorder="1" applyAlignment="1">
      <alignment horizontal="right"/>
    </xf>
    <xf numFmtId="38" fontId="2" fillId="0" borderId="1" xfId="2" applyFont="1" applyBorder="1" applyAlignment="1">
      <alignment vertical="center"/>
    </xf>
    <xf numFmtId="38" fontId="15" fillId="0" borderId="0" xfId="2" applyFont="1" applyAlignment="1">
      <alignment vertical="center"/>
    </xf>
    <xf numFmtId="189" fontId="12" fillId="0" borderId="1" xfId="3" applyNumberFormat="1" applyFont="1" applyFill="1" applyBorder="1" applyAlignment="1">
      <alignment horizontal="right" vertical="center" wrapText="1"/>
    </xf>
    <xf numFmtId="49" fontId="12" fillId="0" borderId="2" xfId="3" applyNumberFormat="1" applyFont="1" applyFill="1" applyBorder="1" applyAlignment="1">
      <alignment horizontal="center" vertical="center"/>
    </xf>
    <xf numFmtId="190" fontId="12" fillId="0" borderId="3" xfId="2" applyNumberFormat="1" applyFont="1" applyFill="1" applyBorder="1" applyAlignment="1">
      <alignment horizontal="right" vertical="center"/>
    </xf>
    <xf numFmtId="49" fontId="15" fillId="0" borderId="0" xfId="2" applyNumberFormat="1" applyFont="1" applyBorder="1" applyAlignment="1">
      <alignment vertical="center"/>
    </xf>
    <xf numFmtId="0" fontId="1" fillId="0" borderId="0" xfId="1"/>
    <xf numFmtId="49" fontId="16" fillId="0" borderId="0" xfId="2" applyNumberFormat="1" applyFont="1" applyBorder="1" applyAlignment="1">
      <alignment horizontal="left" vertical="center" indent="3"/>
    </xf>
    <xf numFmtId="49" fontId="7" fillId="0" borderId="0" xfId="2" applyNumberFormat="1" applyFont="1" applyBorder="1" applyAlignment="1">
      <alignment horizontal="left" vertical="center" indent="2"/>
    </xf>
    <xf numFmtId="191" fontId="12" fillId="0" borderId="0" xfId="3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right" vertical="center"/>
    </xf>
    <xf numFmtId="49" fontId="12" fillId="0" borderId="0" xfId="3" applyNumberFormat="1" applyFont="1" applyAlignment="1">
      <alignment vertical="top"/>
    </xf>
    <xf numFmtId="49" fontId="12" fillId="0" borderId="0" xfId="3" applyNumberFormat="1" applyFont="1" applyBorder="1" applyAlignment="1">
      <alignment vertical="top"/>
    </xf>
    <xf numFmtId="49" fontId="12" fillId="0" borderId="0" xfId="3" applyNumberFormat="1" applyFont="1" applyBorder="1" applyAlignment="1">
      <alignment horizontal="distributed" vertical="center"/>
    </xf>
    <xf numFmtId="191" fontId="12" fillId="0" borderId="0" xfId="3" applyNumberFormat="1" applyFont="1" applyFill="1" applyBorder="1" applyAlignment="1">
      <alignment horizontal="right" vertical="center"/>
    </xf>
    <xf numFmtId="49" fontId="12" fillId="0" borderId="0" xfId="3" applyNumberFormat="1" applyFont="1" applyFill="1" applyBorder="1" applyAlignment="1">
      <alignment vertical="center"/>
    </xf>
    <xf numFmtId="49" fontId="12" fillId="0" borderId="0" xfId="3" applyNumberFormat="1" applyFont="1" applyAlignment="1">
      <alignment vertical="center"/>
    </xf>
    <xf numFmtId="191" fontId="12" fillId="0" borderId="1" xfId="3" applyNumberFormat="1" applyFont="1" applyFill="1" applyBorder="1" applyAlignment="1">
      <alignment horizontal="right" vertical="center"/>
    </xf>
    <xf numFmtId="191" fontId="13" fillId="0" borderId="14" xfId="3" applyNumberFormat="1" applyFont="1" applyFill="1" applyBorder="1" applyAlignment="1">
      <alignment horizontal="right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Border="1" applyAlignment="1">
      <alignment horizontal="right" vertical="top"/>
    </xf>
    <xf numFmtId="49" fontId="13" fillId="0" borderId="14" xfId="3" applyNumberFormat="1" applyFont="1" applyBorder="1" applyAlignment="1">
      <alignment horizontal="right" vertical="top"/>
    </xf>
    <xf numFmtId="49" fontId="12" fillId="0" borderId="2" xfId="3" applyNumberFormat="1" applyFont="1" applyBorder="1" applyAlignment="1">
      <alignment horizontal="center" vertical="center"/>
    </xf>
    <xf numFmtId="191" fontId="13" fillId="0" borderId="13" xfId="3" applyNumberFormat="1" applyFont="1" applyFill="1" applyBorder="1" applyAlignment="1">
      <alignment horizontal="right" vertical="center"/>
    </xf>
    <xf numFmtId="49" fontId="12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Border="1" applyAlignment="1">
      <alignment horizontal="right" vertical="top"/>
    </xf>
    <xf numFmtId="49" fontId="13" fillId="0" borderId="13" xfId="3" applyNumberFormat="1" applyFont="1" applyBorder="1" applyAlignment="1">
      <alignment horizontal="right" vertical="top"/>
    </xf>
    <xf numFmtId="49" fontId="12" fillId="0" borderId="0" xfId="3" applyNumberFormat="1" applyFont="1" applyBorder="1" applyAlignment="1">
      <alignment horizontal="center" vertical="center"/>
    </xf>
    <xf numFmtId="191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distributed"/>
    </xf>
    <xf numFmtId="191" fontId="13" fillId="0" borderId="26" xfId="3" applyNumberFormat="1" applyFont="1" applyFill="1" applyBorder="1" applyAlignment="1">
      <alignment horizontal="right" vertical="center"/>
    </xf>
    <xf numFmtId="49" fontId="12" fillId="0" borderId="22" xfId="3" applyNumberFormat="1" applyFont="1" applyFill="1" applyBorder="1" applyAlignment="1">
      <alignment horizontal="center" vertical="center" wrapText="1"/>
    </xf>
    <xf numFmtId="49" fontId="12" fillId="0" borderId="10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2" fillId="0" borderId="11" xfId="3" applyNumberFormat="1" applyFont="1" applyFill="1" applyBorder="1" applyAlignment="1">
      <alignment horizontal="center" vertical="center" wrapText="1"/>
    </xf>
    <xf numFmtId="49" fontId="12" fillId="0" borderId="0" xfId="3" applyNumberFormat="1" applyFont="1" applyFill="1" applyBorder="1" applyAlignment="1">
      <alignment horizontal="center" vertical="center" wrapText="1"/>
    </xf>
    <xf numFmtId="38" fontId="4" fillId="0" borderId="1" xfId="2" applyFont="1" applyBorder="1" applyAlignment="1">
      <alignment horizontal="right" vertical="center"/>
    </xf>
    <xf numFmtId="49" fontId="15" fillId="0" borderId="1" xfId="2" applyNumberFormat="1" applyFont="1" applyBorder="1" applyAlignment="1">
      <alignment horizontal="left" vertical="top" indent="3"/>
    </xf>
    <xf numFmtId="38" fontId="2" fillId="0" borderId="0" xfId="1" applyNumberFormat="1" applyFont="1" applyBorder="1"/>
    <xf numFmtId="38" fontId="4" fillId="0" borderId="0" xfId="2" applyFont="1" applyAlignment="1">
      <alignment horizontal="right" vertical="center"/>
    </xf>
    <xf numFmtId="49" fontId="12" fillId="0" borderId="0" xfId="3" applyNumberFormat="1" applyFont="1" applyFill="1" applyBorder="1" applyAlignment="1">
      <alignment vertical="top"/>
    </xf>
    <xf numFmtId="49" fontId="12" fillId="0" borderId="0" xfId="3" applyNumberFormat="1" applyFont="1" applyFill="1" applyAlignment="1">
      <alignment vertical="top"/>
    </xf>
    <xf numFmtId="188" fontId="12" fillId="0" borderId="0" xfId="3" applyNumberFormat="1" applyFont="1" applyFill="1" applyBorder="1" applyAlignment="1">
      <alignment vertical="top"/>
    </xf>
    <xf numFmtId="37" fontId="18" fillId="0" borderId="0" xfId="0" quotePrefix="1" applyNumberFormat="1" applyFont="1" applyBorder="1" applyAlignment="1">
      <alignment horizontal="right" vertical="top"/>
    </xf>
    <xf numFmtId="0" fontId="4" fillId="0" borderId="19" xfId="1" applyFont="1" applyFill="1" applyBorder="1" applyAlignment="1">
      <alignment horizontal="left" vertical="center"/>
    </xf>
    <xf numFmtId="37" fontId="18" fillId="0" borderId="0" xfId="0" applyNumberFormat="1" applyFont="1" applyBorder="1" applyAlignment="1">
      <alignment horizontal="right" vertical="top"/>
    </xf>
    <xf numFmtId="37" fontId="19" fillId="0" borderId="1" xfId="0" applyNumberFormat="1" applyFont="1" applyBorder="1" applyAlignment="1">
      <alignment horizontal="right" vertical="top"/>
    </xf>
    <xf numFmtId="37" fontId="20" fillId="0" borderId="14" xfId="0" applyNumberFormat="1" applyFont="1" applyBorder="1" applyAlignment="1">
      <alignment horizontal="right" vertical="top"/>
    </xf>
    <xf numFmtId="37" fontId="19" fillId="0" borderId="1" xfId="0" quotePrefix="1" applyNumberFormat="1" applyFont="1" applyBorder="1" applyAlignment="1">
      <alignment horizontal="right" vertical="top"/>
    </xf>
    <xf numFmtId="37" fontId="19" fillId="0" borderId="0" xfId="0" quotePrefix="1" applyNumberFormat="1" applyFont="1" applyAlignment="1">
      <alignment horizontal="right" vertical="top"/>
    </xf>
    <xf numFmtId="37" fontId="19" fillId="0" borderId="0" xfId="0" applyNumberFormat="1" applyFont="1" applyAlignment="1">
      <alignment horizontal="right" vertical="top"/>
    </xf>
    <xf numFmtId="37" fontId="20" fillId="0" borderId="13" xfId="0" applyNumberFormat="1" applyFont="1" applyBorder="1" applyAlignment="1">
      <alignment horizontal="right" vertical="top"/>
    </xf>
    <xf numFmtId="49" fontId="12" fillId="0" borderId="3" xfId="3" applyNumberFormat="1" applyFont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38" fontId="6" fillId="0" borderId="13" xfId="2" applyFont="1" applyBorder="1" applyAlignment="1">
      <alignment horizontal="right" vertical="center"/>
    </xf>
    <xf numFmtId="37" fontId="19" fillId="0" borderId="0" xfId="0" quotePrefix="1" applyNumberFormat="1" applyFont="1" applyAlignment="1">
      <alignment horizontal="right" vertical="center"/>
    </xf>
    <xf numFmtId="37" fontId="19" fillId="0" borderId="0" xfId="0" applyNumberFormat="1" applyFont="1" applyAlignment="1">
      <alignment horizontal="right" vertical="center"/>
    </xf>
    <xf numFmtId="37" fontId="20" fillId="0" borderId="13" xfId="0" applyNumberFormat="1" applyFont="1" applyBorder="1" applyAlignment="1">
      <alignment horizontal="right" vertical="center"/>
    </xf>
    <xf numFmtId="49" fontId="12" fillId="0" borderId="4" xfId="3" applyNumberFormat="1" applyFont="1" applyFill="1" applyBorder="1" applyAlignment="1">
      <alignment horizontal="center" vertical="center"/>
    </xf>
    <xf numFmtId="49" fontId="21" fillId="0" borderId="0" xfId="3" applyNumberFormat="1" applyFont="1" applyAlignment="1">
      <alignment vertical="top"/>
    </xf>
    <xf numFmtId="49" fontId="15" fillId="0" borderId="1" xfId="2" applyNumberFormat="1" applyFont="1" applyBorder="1" applyAlignment="1">
      <alignment horizontal="left" vertical="center" indent="3"/>
    </xf>
    <xf numFmtId="38" fontId="7" fillId="0" borderId="0" xfId="2" applyFont="1" applyAlignment="1">
      <alignment horizontal="left" vertical="center"/>
    </xf>
    <xf numFmtId="38" fontId="4" fillId="0" borderId="19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0" borderId="2" xfId="2" applyFont="1" applyBorder="1" applyAlignment="1">
      <alignment horizontal="distributed" vertical="center" justifyLastLine="1"/>
    </xf>
    <xf numFmtId="38" fontId="4" fillId="0" borderId="3" xfId="2" applyFont="1" applyBorder="1" applyAlignment="1">
      <alignment horizontal="distributed" vertical="center" justifyLastLine="1"/>
    </xf>
    <xf numFmtId="38" fontId="4" fillId="0" borderId="3" xfId="2" applyFont="1" applyBorder="1" applyAlignment="1">
      <alignment horizontal="distributed" vertical="center" indent="1"/>
    </xf>
    <xf numFmtId="38" fontId="4" fillId="0" borderId="3" xfId="2" applyFont="1" applyBorder="1" applyAlignment="1">
      <alignment horizontal="distributed" vertical="center" wrapText="1" indent="1"/>
    </xf>
    <xf numFmtId="38" fontId="6" fillId="0" borderId="3" xfId="2" applyFont="1" applyBorder="1" applyAlignment="1">
      <alignment horizontal="distributed" vertical="center" indent="3"/>
    </xf>
    <xf numFmtId="38" fontId="4" fillId="0" borderId="3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8" fontId="4" fillId="0" borderId="21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15" xfId="2" applyFont="1" applyBorder="1" applyAlignment="1">
      <alignment horizontal="center" vertical="center"/>
    </xf>
  </cellXfs>
  <cellStyles count="6">
    <cellStyle name="パーセント 2" xfId="5"/>
    <cellStyle name="桁区切り 2" xfId="2"/>
    <cellStyle name="通貨 2" xfId="4"/>
    <cellStyle name="標準" xfId="0" builtinId="0"/>
    <cellStyle name="標準 2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257175</xdr:colOff>
      <xdr:row>4</xdr:row>
      <xdr:rowOff>114300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800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2-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Normal="100" zoomScaleSheetLayoutView="100" workbookViewId="0">
      <selection activeCell="H9" sqref="H9"/>
    </sheetView>
  </sheetViews>
  <sheetFormatPr defaultColWidth="9.125" defaultRowHeight="13.5"/>
  <cols>
    <col min="1" max="1" width="8.125" style="1" customWidth="1"/>
    <col min="2" max="7" width="13.625" style="1" customWidth="1"/>
    <col min="8" max="9" width="8.25" style="1" customWidth="1"/>
    <col min="10" max="16384" width="9.125" style="1"/>
  </cols>
  <sheetData>
    <row r="1" spans="1:8" s="24" customFormat="1" ht="13.5" customHeight="1">
      <c r="A1" s="28" t="s">
        <v>16</v>
      </c>
      <c r="B1" s="27"/>
      <c r="C1" s="27"/>
      <c r="D1" s="27"/>
      <c r="E1" s="27"/>
      <c r="F1" s="27"/>
      <c r="G1" s="26"/>
      <c r="H1" s="25"/>
    </row>
    <row r="2" spans="1:8" ht="17.25">
      <c r="A2" s="23" t="s">
        <v>15</v>
      </c>
    </row>
    <row r="3" spans="1:8" s="2" customFormat="1" ht="12.75" customHeight="1" thickBot="1">
      <c r="A3" s="22"/>
      <c r="B3" s="22"/>
      <c r="C3" s="22"/>
      <c r="D3" s="22"/>
      <c r="E3" s="22"/>
      <c r="F3" s="22"/>
      <c r="G3" s="21" t="s">
        <v>14</v>
      </c>
    </row>
    <row r="4" spans="1:8" s="2" customFormat="1" ht="15.75" customHeight="1">
      <c r="A4" s="34" t="s">
        <v>19</v>
      </c>
      <c r="B4" s="36" t="s">
        <v>13</v>
      </c>
      <c r="C4" s="38" t="s">
        <v>12</v>
      </c>
      <c r="D4" s="38"/>
      <c r="E4" s="39"/>
      <c r="F4" s="40" t="s">
        <v>11</v>
      </c>
      <c r="G4" s="42" t="s">
        <v>10</v>
      </c>
    </row>
    <row r="5" spans="1:8" s="2" customFormat="1" ht="15.75" customHeight="1">
      <c r="A5" s="35"/>
      <c r="B5" s="37"/>
      <c r="C5" s="29" t="s">
        <v>9</v>
      </c>
      <c r="D5" s="20" t="s">
        <v>8</v>
      </c>
      <c r="E5" s="20" t="s">
        <v>7</v>
      </c>
      <c r="F5" s="41"/>
      <c r="G5" s="43"/>
    </row>
    <row r="6" spans="1:8" s="2" customFormat="1" ht="22.5" customHeight="1">
      <c r="A6" s="19" t="s">
        <v>6</v>
      </c>
      <c r="B6" s="30">
        <f t="shared" ref="B6:B13" si="0">SUM(D6:E6)</f>
        <v>7754</v>
      </c>
      <c r="C6" s="18" t="s">
        <v>5</v>
      </c>
      <c r="D6" s="3">
        <v>3718</v>
      </c>
      <c r="E6" s="3">
        <v>4036</v>
      </c>
      <c r="F6" s="17" t="s">
        <v>3</v>
      </c>
      <c r="G6" s="17" t="s">
        <v>3</v>
      </c>
    </row>
    <row r="7" spans="1:8" s="2" customFormat="1" ht="22.5" customHeight="1">
      <c r="A7" s="14">
        <v>14</v>
      </c>
      <c r="B7" s="30">
        <f t="shared" si="0"/>
        <v>7885</v>
      </c>
      <c r="C7" s="15">
        <v>1.6894506061387669</v>
      </c>
      <c r="D7" s="3">
        <v>3842</v>
      </c>
      <c r="E7" s="3">
        <v>4043</v>
      </c>
      <c r="F7" s="17" t="s">
        <v>3</v>
      </c>
      <c r="G7" s="17" t="s">
        <v>3</v>
      </c>
    </row>
    <row r="8" spans="1:8" s="2" customFormat="1" ht="22.5" customHeight="1">
      <c r="A8" s="14" t="s">
        <v>4</v>
      </c>
      <c r="B8" s="30">
        <f t="shared" si="0"/>
        <v>8161</v>
      </c>
      <c r="C8" s="15">
        <v>3.5003170577045024</v>
      </c>
      <c r="D8" s="3">
        <v>4027</v>
      </c>
      <c r="E8" s="3">
        <v>4134</v>
      </c>
      <c r="F8" s="17" t="s">
        <v>3</v>
      </c>
      <c r="G8" s="17" t="s">
        <v>3</v>
      </c>
    </row>
    <row r="9" spans="1:8" s="2" customFormat="1" ht="22.5" customHeight="1">
      <c r="A9" s="14">
        <v>10</v>
      </c>
      <c r="B9" s="30">
        <f t="shared" si="0"/>
        <v>8274</v>
      </c>
      <c r="C9" s="15">
        <v>1.3846342360004902</v>
      </c>
      <c r="D9" s="3">
        <v>4096</v>
      </c>
      <c r="E9" s="3">
        <v>4178</v>
      </c>
      <c r="F9" s="17" t="s">
        <v>3</v>
      </c>
      <c r="G9" s="17" t="s">
        <v>3</v>
      </c>
    </row>
    <row r="10" spans="1:8" s="2" customFormat="1" ht="22.5" customHeight="1">
      <c r="A10" s="14">
        <v>15</v>
      </c>
      <c r="B10" s="30">
        <f t="shared" si="0"/>
        <v>8482</v>
      </c>
      <c r="C10" s="15">
        <v>2.5138989605994682</v>
      </c>
      <c r="D10" s="3">
        <v>4242</v>
      </c>
      <c r="E10" s="3">
        <v>4240</v>
      </c>
      <c r="F10" s="17" t="s">
        <v>3</v>
      </c>
      <c r="G10" s="17" t="s">
        <v>3</v>
      </c>
    </row>
    <row r="11" spans="1:8" s="2" customFormat="1" ht="22.5" customHeight="1">
      <c r="A11" s="14">
        <v>22</v>
      </c>
      <c r="B11" s="30">
        <f t="shared" si="0"/>
        <v>10490</v>
      </c>
      <c r="C11" s="15">
        <v>23.673661872199954</v>
      </c>
      <c r="D11" s="3">
        <v>5088</v>
      </c>
      <c r="E11" s="3">
        <v>5402</v>
      </c>
      <c r="F11" s="17" t="s">
        <v>3</v>
      </c>
      <c r="G11" s="17" t="s">
        <v>3</v>
      </c>
    </row>
    <row r="12" spans="1:8" s="2" customFormat="1" ht="22.5" customHeight="1">
      <c r="A12" s="14">
        <v>25</v>
      </c>
      <c r="B12" s="30">
        <f t="shared" si="0"/>
        <v>10648</v>
      </c>
      <c r="C12" s="15">
        <v>1.5061963775023832</v>
      </c>
      <c r="D12" s="3">
        <v>5206</v>
      </c>
      <c r="E12" s="3">
        <v>5442</v>
      </c>
      <c r="F12" s="3">
        <v>1832</v>
      </c>
      <c r="G12" s="17" t="s">
        <v>3</v>
      </c>
    </row>
    <row r="13" spans="1:8" s="2" customFormat="1" ht="22.5" customHeight="1">
      <c r="A13" s="14">
        <v>30</v>
      </c>
      <c r="B13" s="30">
        <f t="shared" si="0"/>
        <v>10772</v>
      </c>
      <c r="C13" s="15">
        <v>1.1645379413974455</v>
      </c>
      <c r="D13" s="3">
        <v>5353</v>
      </c>
      <c r="E13" s="3">
        <v>5419</v>
      </c>
      <c r="F13" s="3">
        <v>1854</v>
      </c>
      <c r="G13" s="17" t="s">
        <v>3</v>
      </c>
    </row>
    <row r="14" spans="1:8" s="2" customFormat="1" ht="22.5" customHeight="1">
      <c r="A14" s="14">
        <v>35</v>
      </c>
      <c r="B14" s="30">
        <v>12030</v>
      </c>
      <c r="C14" s="15">
        <v>11.678425547716301</v>
      </c>
      <c r="D14" s="3">
        <v>5949</v>
      </c>
      <c r="E14" s="3">
        <v>6081</v>
      </c>
      <c r="F14" s="3">
        <v>2268</v>
      </c>
      <c r="G14" s="17" t="s">
        <v>3</v>
      </c>
    </row>
    <row r="15" spans="1:8" s="2" customFormat="1" ht="22.5" customHeight="1">
      <c r="A15" s="14">
        <v>40</v>
      </c>
      <c r="B15" s="30">
        <v>23767</v>
      </c>
      <c r="C15" s="15">
        <v>97.564422277639238</v>
      </c>
      <c r="D15" s="3">
        <v>11890</v>
      </c>
      <c r="E15" s="3">
        <v>11877</v>
      </c>
      <c r="F15" s="3">
        <v>5904</v>
      </c>
      <c r="G15" s="16">
        <v>26.84</v>
      </c>
    </row>
    <row r="16" spans="1:8" s="2" customFormat="1" ht="22.5" customHeight="1">
      <c r="A16" s="14">
        <v>45</v>
      </c>
      <c r="B16" s="30">
        <v>52011</v>
      </c>
      <c r="C16" s="15">
        <v>118.83704295872428</v>
      </c>
      <c r="D16" s="3">
        <v>26014</v>
      </c>
      <c r="E16" s="3">
        <v>25997</v>
      </c>
      <c r="F16" s="3">
        <v>14474</v>
      </c>
      <c r="G16" s="16">
        <v>26.37</v>
      </c>
    </row>
    <row r="17" spans="1:7" s="2" customFormat="1" ht="22.5" customHeight="1">
      <c r="A17" s="14">
        <v>50</v>
      </c>
      <c r="B17" s="30">
        <v>70391</v>
      </c>
      <c r="C17" s="15">
        <v>35.338678356501504</v>
      </c>
      <c r="D17" s="3">
        <v>35323</v>
      </c>
      <c r="E17" s="3">
        <v>35068</v>
      </c>
      <c r="F17" s="3">
        <v>20023</v>
      </c>
      <c r="G17" s="16">
        <v>26.97</v>
      </c>
    </row>
    <row r="18" spans="1:7" s="2" customFormat="1" ht="22.5" customHeight="1">
      <c r="A18" s="14">
        <v>55</v>
      </c>
      <c r="B18" s="30">
        <v>79591</v>
      </c>
      <c r="C18" s="15">
        <v>13.069852680030117</v>
      </c>
      <c r="D18" s="3">
        <v>40061</v>
      </c>
      <c r="E18" s="3">
        <v>39530</v>
      </c>
      <c r="F18" s="3">
        <v>23606</v>
      </c>
      <c r="G18" s="16">
        <v>29.18</v>
      </c>
    </row>
    <row r="19" spans="1:7" s="2" customFormat="1" ht="22.5" customHeight="1">
      <c r="A19" s="14">
        <v>60</v>
      </c>
      <c r="B19" s="30">
        <v>85697</v>
      </c>
      <c r="C19" s="15">
        <v>7.6717216770740411</v>
      </c>
      <c r="D19" s="3">
        <v>43071</v>
      </c>
      <c r="E19" s="3">
        <v>42626</v>
      </c>
      <c r="F19" s="3">
        <v>26112</v>
      </c>
      <c r="G19" s="15">
        <v>32.4</v>
      </c>
    </row>
    <row r="20" spans="1:7" s="2" customFormat="1" ht="22.5" customHeight="1">
      <c r="A20" s="14" t="s">
        <v>2</v>
      </c>
      <c r="B20" s="30">
        <v>94864</v>
      </c>
      <c r="C20" s="15">
        <v>10.696990559762884</v>
      </c>
      <c r="D20" s="3">
        <v>48073</v>
      </c>
      <c r="E20" s="3">
        <v>46791</v>
      </c>
      <c r="F20" s="3">
        <v>31428</v>
      </c>
      <c r="G20" s="15">
        <v>34.700000000000003</v>
      </c>
    </row>
    <row r="21" spans="1:7" s="2" customFormat="1" ht="22.5" customHeight="1">
      <c r="A21" s="14">
        <v>7</v>
      </c>
      <c r="B21" s="30">
        <v>96972</v>
      </c>
      <c r="C21" s="12">
        <v>2.2221285208298194</v>
      </c>
      <c r="D21" s="13">
        <v>49035</v>
      </c>
      <c r="E21" s="13">
        <v>47937</v>
      </c>
      <c r="F21" s="13">
        <v>34766</v>
      </c>
      <c r="G21" s="12">
        <v>37.200000000000003</v>
      </c>
    </row>
    <row r="22" spans="1:7" s="2" customFormat="1" ht="22.5" customHeight="1">
      <c r="A22" s="14">
        <v>12</v>
      </c>
      <c r="B22" s="30">
        <v>103247</v>
      </c>
      <c r="C22" s="12">
        <v>6.470940065173453</v>
      </c>
      <c r="D22" s="13">
        <v>51914</v>
      </c>
      <c r="E22" s="13">
        <v>51333</v>
      </c>
      <c r="F22" s="13">
        <v>39368</v>
      </c>
      <c r="G22" s="12">
        <v>39</v>
      </c>
    </row>
    <row r="23" spans="1:7" s="2" customFormat="1" ht="22.5" customHeight="1">
      <c r="A23" s="14">
        <v>17</v>
      </c>
      <c r="B23" s="30">
        <v>104748</v>
      </c>
      <c r="C23" s="12">
        <v>1.4537952676591086</v>
      </c>
      <c r="D23" s="13">
        <v>52491</v>
      </c>
      <c r="E23" s="13">
        <v>52257</v>
      </c>
      <c r="F23" s="13">
        <v>42010</v>
      </c>
      <c r="G23" s="12">
        <v>40.9</v>
      </c>
    </row>
    <row r="24" spans="1:7" s="2" customFormat="1" ht="22.5" customHeight="1">
      <c r="A24" s="14">
        <v>22</v>
      </c>
      <c r="B24" s="30">
        <v>106736</v>
      </c>
      <c r="C24" s="12">
        <v>1.8978882651697406</v>
      </c>
      <c r="D24" s="13">
        <v>53134</v>
      </c>
      <c r="E24" s="13">
        <v>53602</v>
      </c>
      <c r="F24" s="13">
        <v>44622</v>
      </c>
      <c r="G24" s="12">
        <v>43</v>
      </c>
    </row>
    <row r="25" spans="1:7" s="2" customFormat="1" ht="22.5" customHeight="1">
      <c r="A25" s="14">
        <v>27</v>
      </c>
      <c r="B25" s="30">
        <v>108102</v>
      </c>
      <c r="C25" s="12">
        <v>1.2797931344625992</v>
      </c>
      <c r="D25" s="13">
        <v>53312</v>
      </c>
      <c r="E25" s="13">
        <v>54790</v>
      </c>
      <c r="F25" s="13">
        <v>47169</v>
      </c>
      <c r="G25" s="12">
        <v>44.5</v>
      </c>
    </row>
    <row r="26" spans="1:7" s="2" customFormat="1" ht="22.5" customHeight="1" thickBot="1">
      <c r="A26" s="11" t="s">
        <v>1</v>
      </c>
      <c r="B26" s="31">
        <v>111859</v>
      </c>
      <c r="C26" s="9">
        <v>3.4754200000000002</v>
      </c>
      <c r="D26" s="10">
        <v>54871</v>
      </c>
      <c r="E26" s="10">
        <v>56988</v>
      </c>
      <c r="F26" s="10">
        <v>50979</v>
      </c>
      <c r="G26" s="9">
        <v>45.550280000000001</v>
      </c>
    </row>
    <row r="27" spans="1:7" s="5" customFormat="1" ht="15.75" customHeight="1">
      <c r="A27" s="8" t="s">
        <v>18</v>
      </c>
      <c r="B27" s="7"/>
      <c r="C27" s="6"/>
      <c r="D27" s="7"/>
      <c r="E27" s="7"/>
      <c r="F27" s="7"/>
      <c r="G27" s="6"/>
    </row>
    <row r="28" spans="1:7" s="3" customFormat="1" ht="15.75" customHeight="1">
      <c r="A28" s="4" t="s">
        <v>17</v>
      </c>
    </row>
    <row r="29" spans="1:7" s="2" customFormat="1" ht="12">
      <c r="A29" s="2" t="s">
        <v>0</v>
      </c>
    </row>
    <row r="30" spans="1:7" s="2" customFormat="1" ht="12"/>
  </sheetData>
  <mergeCells count="5">
    <mergeCell ref="A4:A5"/>
    <mergeCell ref="B4:B5"/>
    <mergeCell ref="C4:E4"/>
    <mergeCell ref="F4:F5"/>
    <mergeCell ref="G4:G5"/>
  </mergeCells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&amp;L&amp;"HGPｺﾞｼｯｸM,ﾒﾃﾞｨｳﾑ"2人口－2国勢調査
&amp;14　1　人口の推移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tabSelected="1" view="pageBreakPreview" topLeftCell="A7" zoomScale="115" zoomScaleNormal="70" zoomScaleSheetLayoutView="115" workbookViewId="0">
      <selection activeCell="A8" sqref="A8"/>
    </sheetView>
  </sheetViews>
  <sheetFormatPr defaultColWidth="10.125" defaultRowHeight="25.5" customHeight="1"/>
  <cols>
    <col min="1" max="1" width="31.625" style="44" customWidth="1"/>
    <col min="2" max="10" width="9.75" style="44" hidden="1" customWidth="1"/>
    <col min="11" max="16" width="9.75" style="44" customWidth="1"/>
    <col min="17" max="16384" width="10.125" style="44"/>
  </cols>
  <sheetData>
    <row r="1" spans="1:17" s="1" customFormat="1" ht="13.5">
      <c r="A1" s="28" t="s">
        <v>16</v>
      </c>
    </row>
    <row r="2" spans="1:17" ht="17.25" customHeight="1">
      <c r="A2" s="97" t="s">
        <v>391</v>
      </c>
    </row>
    <row r="3" spans="1:17" s="48" customFormat="1" ht="12.75" customHeight="1" thickBot="1">
      <c r="A3" s="55"/>
      <c r="B3" s="55"/>
      <c r="C3" s="55"/>
      <c r="D3" s="55"/>
      <c r="E3" s="95"/>
      <c r="F3" s="95"/>
      <c r="H3" s="55"/>
      <c r="I3" s="55"/>
      <c r="J3" s="289"/>
      <c r="K3" s="55"/>
      <c r="L3" s="55"/>
      <c r="M3" s="289"/>
      <c r="N3" s="55"/>
      <c r="O3" s="55"/>
      <c r="P3" s="289" t="s">
        <v>390</v>
      </c>
    </row>
    <row r="4" spans="1:17" s="48" customFormat="1" ht="13.5" customHeight="1">
      <c r="A4" s="93" t="s">
        <v>389</v>
      </c>
      <c r="B4" s="163" t="s">
        <v>388</v>
      </c>
      <c r="C4" s="162"/>
      <c r="D4" s="91"/>
      <c r="E4" s="163" t="s">
        <v>387</v>
      </c>
      <c r="F4" s="162"/>
      <c r="G4" s="91"/>
      <c r="H4" s="329" t="s">
        <v>386</v>
      </c>
      <c r="I4" s="86"/>
      <c r="J4" s="88"/>
      <c r="K4" s="331" t="s">
        <v>385</v>
      </c>
      <c r="L4" s="90"/>
      <c r="M4" s="90"/>
      <c r="N4" s="88" t="s">
        <v>384</v>
      </c>
      <c r="O4" s="330"/>
      <c r="P4" s="329"/>
      <c r="Q4" s="49"/>
    </row>
    <row r="5" spans="1:17" s="48" customFormat="1" ht="12">
      <c r="A5" s="86"/>
      <c r="B5" s="156" t="s">
        <v>57</v>
      </c>
      <c r="C5" s="156" t="s">
        <v>8</v>
      </c>
      <c r="D5" s="328" t="s">
        <v>7</v>
      </c>
      <c r="E5" s="156" t="s">
        <v>57</v>
      </c>
      <c r="F5" s="156" t="s">
        <v>8</v>
      </c>
      <c r="G5" s="328" t="s">
        <v>7</v>
      </c>
      <c r="H5" s="156" t="s">
        <v>383</v>
      </c>
      <c r="I5" s="156" t="s">
        <v>8</v>
      </c>
      <c r="J5" s="328" t="s">
        <v>7</v>
      </c>
      <c r="K5" s="158" t="s">
        <v>383</v>
      </c>
      <c r="L5" s="157" t="s">
        <v>8</v>
      </c>
      <c r="M5" s="156" t="s">
        <v>7</v>
      </c>
      <c r="N5" s="158" t="s">
        <v>383</v>
      </c>
      <c r="O5" s="157" t="s">
        <v>8</v>
      </c>
      <c r="P5" s="328" t="s">
        <v>7</v>
      </c>
      <c r="Q5" s="49"/>
    </row>
    <row r="6" spans="1:17" s="48" customFormat="1" ht="17.25" customHeight="1">
      <c r="A6" s="327"/>
      <c r="B6" s="51"/>
      <c r="C6" s="51"/>
      <c r="D6" s="51"/>
      <c r="E6" s="51"/>
      <c r="F6" s="51"/>
      <c r="G6" s="51"/>
      <c r="H6" s="48" t="str">
        <f>IF(H9+H14+H19+H29=H7,"","数値に疑義有り")</f>
        <v/>
      </c>
      <c r="K6" s="151"/>
      <c r="L6" s="49"/>
      <c r="M6" s="72"/>
      <c r="N6" s="76"/>
    </row>
    <row r="7" spans="1:17" s="48" customFormat="1" ht="17.25" customHeight="1">
      <c r="A7" s="323" t="s">
        <v>382</v>
      </c>
      <c r="B7" s="326">
        <v>54441</v>
      </c>
      <c r="C7" s="326">
        <v>33485</v>
      </c>
      <c r="D7" s="326">
        <v>20956</v>
      </c>
      <c r="E7" s="326">
        <v>52224</v>
      </c>
      <c r="F7" s="326">
        <v>31549</v>
      </c>
      <c r="G7" s="326">
        <v>20675</v>
      </c>
      <c r="H7" s="326">
        <v>52182</v>
      </c>
      <c r="I7" s="326">
        <v>30779</v>
      </c>
      <c r="J7" s="326">
        <v>21403</v>
      </c>
      <c r="K7" s="151">
        <v>52330</v>
      </c>
      <c r="L7" s="151">
        <v>29887</v>
      </c>
      <c r="M7" s="150">
        <v>22443</v>
      </c>
      <c r="N7" s="76">
        <v>50783</v>
      </c>
      <c r="O7" s="326">
        <v>27801</v>
      </c>
      <c r="P7" s="326">
        <v>22982</v>
      </c>
    </row>
    <row r="8" spans="1:17" s="48" customFormat="1" ht="17.25" customHeight="1">
      <c r="A8" s="72"/>
      <c r="K8" s="151"/>
      <c r="L8" s="49"/>
      <c r="M8" s="72"/>
      <c r="N8" s="76"/>
    </row>
    <row r="9" spans="1:17" s="48" customFormat="1" ht="17.25" customHeight="1">
      <c r="A9" s="323" t="s">
        <v>381</v>
      </c>
      <c r="B9" s="48">
        <v>942</v>
      </c>
      <c r="C9" s="48">
        <v>498</v>
      </c>
      <c r="D9" s="48">
        <v>444</v>
      </c>
      <c r="E9" s="48">
        <v>874</v>
      </c>
      <c r="F9" s="48">
        <v>475</v>
      </c>
      <c r="G9" s="48">
        <v>399</v>
      </c>
      <c r="H9" s="48">
        <v>714</v>
      </c>
      <c r="I9" s="48">
        <v>429</v>
      </c>
      <c r="J9" s="48">
        <v>285</v>
      </c>
      <c r="K9" s="151">
        <f>SUM(K10:K12)</f>
        <v>675</v>
      </c>
      <c r="L9" s="49">
        <f>SUM(L10:L12)</f>
        <v>395</v>
      </c>
      <c r="M9" s="72">
        <f>SUM(M10:M12)</f>
        <v>280</v>
      </c>
      <c r="N9" s="76">
        <v>683</v>
      </c>
      <c r="O9" s="48">
        <v>411</v>
      </c>
      <c r="P9" s="48">
        <v>272</v>
      </c>
    </row>
    <row r="10" spans="1:17" s="48" customFormat="1" ht="17.25" customHeight="1">
      <c r="A10" s="321" t="s">
        <v>380</v>
      </c>
      <c r="B10" s="48">
        <v>936</v>
      </c>
      <c r="C10" s="48">
        <v>492</v>
      </c>
      <c r="D10" s="48">
        <v>444</v>
      </c>
      <c r="E10" s="48">
        <v>869</v>
      </c>
      <c r="F10" s="48">
        <v>471</v>
      </c>
      <c r="G10" s="48">
        <v>398</v>
      </c>
      <c r="H10" s="48">
        <v>713</v>
      </c>
      <c r="I10" s="48">
        <v>428</v>
      </c>
      <c r="J10" s="48">
        <v>285</v>
      </c>
      <c r="K10" s="151">
        <v>673</v>
      </c>
      <c r="L10" s="49">
        <v>394</v>
      </c>
      <c r="M10" s="72">
        <v>279</v>
      </c>
      <c r="N10" s="76">
        <v>681</v>
      </c>
      <c r="O10" s="48">
        <v>410</v>
      </c>
      <c r="P10" s="48">
        <v>271</v>
      </c>
    </row>
    <row r="11" spans="1:17" s="48" customFormat="1" ht="17.25" customHeight="1">
      <c r="A11" s="321" t="s">
        <v>379</v>
      </c>
      <c r="B11" s="48">
        <v>2</v>
      </c>
      <c r="C11" s="48">
        <v>2</v>
      </c>
      <c r="D11" s="292" t="s">
        <v>124</v>
      </c>
      <c r="E11" s="48">
        <v>4</v>
      </c>
      <c r="F11" s="48">
        <v>3</v>
      </c>
      <c r="G11" s="292">
        <v>1</v>
      </c>
      <c r="H11" s="48">
        <v>1</v>
      </c>
      <c r="I11" s="48">
        <v>1</v>
      </c>
      <c r="J11" s="292" t="s">
        <v>124</v>
      </c>
      <c r="K11" s="151">
        <v>2</v>
      </c>
      <c r="L11" s="49">
        <v>1</v>
      </c>
      <c r="M11" s="324">
        <v>1</v>
      </c>
      <c r="N11" s="76">
        <v>2</v>
      </c>
      <c r="O11" s="48">
        <v>1</v>
      </c>
      <c r="P11" s="48">
        <v>1</v>
      </c>
    </row>
    <row r="12" spans="1:17" s="48" customFormat="1" ht="17.25" customHeight="1">
      <c r="A12" s="321" t="s">
        <v>378</v>
      </c>
      <c r="B12" s="48">
        <v>4</v>
      </c>
      <c r="C12" s="48">
        <v>4</v>
      </c>
      <c r="D12" s="292" t="s">
        <v>124</v>
      </c>
      <c r="E12" s="48">
        <v>1</v>
      </c>
      <c r="F12" s="48">
        <v>1</v>
      </c>
      <c r="G12" s="292" t="s">
        <v>124</v>
      </c>
      <c r="H12" s="292" t="s">
        <v>124</v>
      </c>
      <c r="I12" s="292" t="s">
        <v>124</v>
      </c>
      <c r="J12" s="292" t="s">
        <v>124</v>
      </c>
      <c r="K12" s="325" t="s">
        <v>124</v>
      </c>
      <c r="L12" s="95" t="s">
        <v>124</v>
      </c>
      <c r="M12" s="324" t="s">
        <v>124</v>
      </c>
      <c r="N12" s="307" t="s">
        <v>125</v>
      </c>
      <c r="O12" s="292" t="s">
        <v>125</v>
      </c>
      <c r="P12" s="292" t="s">
        <v>125</v>
      </c>
    </row>
    <row r="13" spans="1:17" s="48" customFormat="1" ht="17.25" customHeight="1">
      <c r="A13" s="69"/>
      <c r="C13" s="292"/>
      <c r="D13" s="292"/>
      <c r="F13" s="292"/>
      <c r="G13" s="292"/>
      <c r="H13" s="48" t="s">
        <v>373</v>
      </c>
      <c r="K13" s="151"/>
      <c r="L13" s="49"/>
      <c r="M13" s="72"/>
      <c r="N13" s="76"/>
    </row>
    <row r="14" spans="1:17" s="48" customFormat="1" ht="17.25" customHeight="1">
      <c r="A14" s="323" t="s">
        <v>377</v>
      </c>
      <c r="B14" s="48">
        <v>15463</v>
      </c>
      <c r="C14" s="48">
        <v>11711</v>
      </c>
      <c r="D14" s="48">
        <v>3752</v>
      </c>
      <c r="E14" s="48">
        <v>13451</v>
      </c>
      <c r="F14" s="48">
        <v>10171</v>
      </c>
      <c r="G14" s="48">
        <v>3280</v>
      </c>
      <c r="H14" s="48">
        <v>11312</v>
      </c>
      <c r="I14" s="48">
        <v>8540</v>
      </c>
      <c r="J14" s="48">
        <v>2772</v>
      </c>
      <c r="K14" s="151">
        <f>SUM(K15:K17)</f>
        <v>10894</v>
      </c>
      <c r="L14" s="49">
        <f>SUM(L15:L17)</f>
        <v>8168</v>
      </c>
      <c r="M14" s="72">
        <f>SUM(M15:M17)</f>
        <v>2726</v>
      </c>
      <c r="N14" s="76">
        <f>SUM(N15:N17)</f>
        <v>9971</v>
      </c>
      <c r="O14" s="48">
        <v>7369</v>
      </c>
      <c r="P14" s="48">
        <v>2602</v>
      </c>
    </row>
    <row r="15" spans="1:17" s="48" customFormat="1" ht="17.25" customHeight="1">
      <c r="A15" s="321" t="s">
        <v>376</v>
      </c>
      <c r="B15" s="48">
        <v>10</v>
      </c>
      <c r="C15" s="48">
        <v>8</v>
      </c>
      <c r="D15" s="48">
        <v>2</v>
      </c>
      <c r="E15" s="48">
        <v>5</v>
      </c>
      <c r="F15" s="48">
        <v>5</v>
      </c>
      <c r="G15" s="292" t="s">
        <v>124</v>
      </c>
      <c r="H15" s="48">
        <v>6</v>
      </c>
      <c r="I15" s="48">
        <v>4</v>
      </c>
      <c r="J15" s="48">
        <v>2</v>
      </c>
      <c r="K15" s="151">
        <v>2</v>
      </c>
      <c r="L15" s="49">
        <v>2</v>
      </c>
      <c r="M15" s="324" t="s">
        <v>125</v>
      </c>
      <c r="N15" s="76">
        <v>3</v>
      </c>
      <c r="O15" s="292">
        <v>3</v>
      </c>
      <c r="P15" s="292" t="s">
        <v>125</v>
      </c>
    </row>
    <row r="16" spans="1:17" s="48" customFormat="1" ht="17.25" customHeight="1">
      <c r="A16" s="321" t="s">
        <v>375</v>
      </c>
      <c r="B16" s="48">
        <v>5488</v>
      </c>
      <c r="C16" s="48">
        <v>4800</v>
      </c>
      <c r="D16" s="48">
        <v>688</v>
      </c>
      <c r="E16" s="48">
        <v>4779</v>
      </c>
      <c r="F16" s="48">
        <v>4168</v>
      </c>
      <c r="G16" s="48">
        <v>611</v>
      </c>
      <c r="H16" s="48">
        <v>4049</v>
      </c>
      <c r="I16" s="48">
        <v>3485</v>
      </c>
      <c r="J16" s="48">
        <v>564</v>
      </c>
      <c r="K16" s="151">
        <v>3791</v>
      </c>
      <c r="L16" s="49">
        <v>3270</v>
      </c>
      <c r="M16" s="72">
        <v>521</v>
      </c>
      <c r="N16" s="76">
        <v>3636</v>
      </c>
      <c r="O16" s="48">
        <v>3029</v>
      </c>
      <c r="P16" s="48">
        <v>607</v>
      </c>
    </row>
    <row r="17" spans="1:16" s="48" customFormat="1" ht="17.25" customHeight="1">
      <c r="A17" s="321" t="s">
        <v>374</v>
      </c>
      <c r="B17" s="48">
        <v>9965</v>
      </c>
      <c r="C17" s="48">
        <v>6903</v>
      </c>
      <c r="D17" s="48">
        <v>3062</v>
      </c>
      <c r="E17" s="48">
        <v>8667</v>
      </c>
      <c r="F17" s="48">
        <v>5998</v>
      </c>
      <c r="G17" s="48">
        <v>2669</v>
      </c>
      <c r="H17" s="48">
        <v>7257</v>
      </c>
      <c r="I17" s="48">
        <v>5051</v>
      </c>
      <c r="J17" s="48">
        <v>2206</v>
      </c>
      <c r="K17" s="151">
        <v>7101</v>
      </c>
      <c r="L17" s="49">
        <v>4896</v>
      </c>
      <c r="M17" s="72">
        <v>2205</v>
      </c>
      <c r="N17" s="76">
        <v>6332</v>
      </c>
      <c r="O17" s="48">
        <v>4337</v>
      </c>
      <c r="P17" s="48">
        <v>1995</v>
      </c>
    </row>
    <row r="18" spans="1:16" s="48" customFormat="1" ht="17.25" customHeight="1">
      <c r="A18" s="69"/>
      <c r="H18" s="48" t="s">
        <v>373</v>
      </c>
      <c r="K18" s="151"/>
      <c r="L18" s="49"/>
      <c r="M18" s="72"/>
      <c r="N18" s="76"/>
    </row>
    <row r="19" spans="1:16" s="48" customFormat="1" ht="17.25" customHeight="1">
      <c r="A19" s="323" t="s">
        <v>372</v>
      </c>
      <c r="B19" s="48">
        <v>36622</v>
      </c>
      <c r="C19" s="48">
        <v>20490</v>
      </c>
      <c r="D19" s="48">
        <v>16132</v>
      </c>
      <c r="E19" s="48">
        <v>36657</v>
      </c>
      <c r="F19" s="48">
        <v>20140</v>
      </c>
      <c r="G19" s="48">
        <v>16517</v>
      </c>
      <c r="H19" s="48">
        <v>35497</v>
      </c>
      <c r="I19" s="48">
        <v>19080</v>
      </c>
      <c r="J19" s="48">
        <v>16417</v>
      </c>
      <c r="K19" s="151">
        <f>SUM(K20:K27)</f>
        <v>36079</v>
      </c>
      <c r="L19" s="49">
        <f>SUM(L20:L27)</f>
        <v>18696</v>
      </c>
      <c r="M19" s="72">
        <f>SUM(M20:M27)</f>
        <v>17383</v>
      </c>
      <c r="N19" s="76">
        <v>38227</v>
      </c>
      <c r="O19" s="48">
        <f>SUM(O20:O27)</f>
        <v>19072</v>
      </c>
      <c r="P19" s="48">
        <f>SUM(P20:P27)</f>
        <v>19155</v>
      </c>
    </row>
    <row r="20" spans="1:16" s="48" customFormat="1" ht="17.25" customHeight="1">
      <c r="A20" s="321" t="s">
        <v>371</v>
      </c>
      <c r="B20" s="48">
        <v>12534</v>
      </c>
      <c r="C20" s="48">
        <v>6394</v>
      </c>
      <c r="D20" s="48">
        <v>6140</v>
      </c>
      <c r="E20" s="48">
        <v>11659</v>
      </c>
      <c r="F20" s="48">
        <v>5839</v>
      </c>
      <c r="G20" s="48">
        <v>5820</v>
      </c>
      <c r="H20" s="48">
        <v>11005</v>
      </c>
      <c r="I20" s="48">
        <v>5350</v>
      </c>
      <c r="J20" s="48">
        <v>5655</v>
      </c>
      <c r="K20" s="151">
        <v>10620</v>
      </c>
      <c r="L20" s="49">
        <v>4814</v>
      </c>
      <c r="M20" s="72">
        <v>5806</v>
      </c>
      <c r="N20" s="76">
        <v>10763</v>
      </c>
      <c r="O20" s="48">
        <v>4804</v>
      </c>
      <c r="P20" s="48">
        <v>5959</v>
      </c>
    </row>
    <row r="21" spans="1:16" s="48" customFormat="1" ht="17.25" customHeight="1">
      <c r="A21" s="321" t="s">
        <v>370</v>
      </c>
      <c r="B21" s="48">
        <v>2935</v>
      </c>
      <c r="C21" s="48">
        <v>1513</v>
      </c>
      <c r="D21" s="48">
        <v>1422</v>
      </c>
      <c r="E21" s="48">
        <v>2762</v>
      </c>
      <c r="F21" s="48">
        <v>1471</v>
      </c>
      <c r="G21" s="48">
        <v>1291</v>
      </c>
      <c r="H21" s="48">
        <v>3177</v>
      </c>
      <c r="I21" s="48">
        <v>1770</v>
      </c>
      <c r="J21" s="48">
        <v>1407</v>
      </c>
      <c r="K21" s="151">
        <v>3218</v>
      </c>
      <c r="L21" s="49">
        <v>1701</v>
      </c>
      <c r="M21" s="72">
        <v>1517</v>
      </c>
      <c r="N21" s="76">
        <v>3030</v>
      </c>
      <c r="O21" s="48">
        <v>1566</v>
      </c>
      <c r="P21" s="48">
        <v>1464</v>
      </c>
    </row>
    <row r="22" spans="1:16" s="48" customFormat="1" ht="17.25" customHeight="1">
      <c r="A22" s="321" t="s">
        <v>369</v>
      </c>
      <c r="B22" s="292" t="s">
        <v>367</v>
      </c>
      <c r="C22" s="292" t="s">
        <v>367</v>
      </c>
      <c r="D22" s="292" t="s">
        <v>367</v>
      </c>
      <c r="E22" s="48">
        <v>3618</v>
      </c>
      <c r="F22" s="48">
        <v>904</v>
      </c>
      <c r="G22" s="48">
        <v>2714</v>
      </c>
      <c r="H22" s="48">
        <v>4220</v>
      </c>
      <c r="I22" s="48">
        <v>1080</v>
      </c>
      <c r="J22" s="48">
        <v>3140</v>
      </c>
      <c r="K22" s="151">
        <v>5032</v>
      </c>
      <c r="L22" s="49">
        <v>1276</v>
      </c>
      <c r="M22" s="72">
        <v>3756</v>
      </c>
      <c r="N22" s="76">
        <v>5990</v>
      </c>
      <c r="O22" s="48">
        <v>1478</v>
      </c>
      <c r="P22" s="48">
        <v>4512</v>
      </c>
    </row>
    <row r="23" spans="1:16" s="48" customFormat="1" ht="17.25" customHeight="1">
      <c r="A23" s="322" t="s">
        <v>368</v>
      </c>
      <c r="B23" s="292" t="s">
        <v>367</v>
      </c>
      <c r="C23" s="292" t="s">
        <v>367</v>
      </c>
      <c r="D23" s="292" t="s">
        <v>367</v>
      </c>
      <c r="E23" s="48">
        <v>2063</v>
      </c>
      <c r="F23" s="48">
        <v>935</v>
      </c>
      <c r="G23" s="48">
        <v>1128</v>
      </c>
      <c r="H23" s="48">
        <v>2058</v>
      </c>
      <c r="I23" s="48">
        <v>901</v>
      </c>
      <c r="J23" s="48">
        <v>1157</v>
      </c>
      <c r="K23" s="151">
        <v>2082</v>
      </c>
      <c r="L23" s="49">
        <v>892</v>
      </c>
      <c r="M23" s="72">
        <v>1190</v>
      </c>
      <c r="N23" s="76">
        <v>2279</v>
      </c>
      <c r="O23" s="48">
        <v>917</v>
      </c>
      <c r="P23" s="48">
        <v>1362</v>
      </c>
    </row>
    <row r="24" spans="1:16" s="48" customFormat="1" ht="17.25" customHeight="1">
      <c r="A24" s="321" t="s">
        <v>366</v>
      </c>
      <c r="B24" s="48">
        <v>4385</v>
      </c>
      <c r="C24" s="48">
        <v>3241</v>
      </c>
      <c r="D24" s="48">
        <v>1144</v>
      </c>
      <c r="E24" s="48">
        <v>5760</v>
      </c>
      <c r="F24" s="48">
        <v>4374</v>
      </c>
      <c r="G24" s="48">
        <v>1386</v>
      </c>
      <c r="H24" s="48">
        <v>6102</v>
      </c>
      <c r="I24" s="48">
        <v>4484</v>
      </c>
      <c r="J24" s="48">
        <v>1618</v>
      </c>
      <c r="K24" s="151">
        <v>5985</v>
      </c>
      <c r="L24" s="49">
        <v>4470</v>
      </c>
      <c r="M24" s="72">
        <v>1515</v>
      </c>
      <c r="N24" s="76">
        <v>6440</v>
      </c>
      <c r="O24" s="48">
        <v>4588</v>
      </c>
      <c r="P24" s="48">
        <v>1852</v>
      </c>
    </row>
    <row r="25" spans="1:16" s="48" customFormat="1" ht="17.25" customHeight="1">
      <c r="A25" s="321" t="s">
        <v>365</v>
      </c>
      <c r="B25" s="48">
        <v>183</v>
      </c>
      <c r="C25" s="48">
        <v>147</v>
      </c>
      <c r="D25" s="48">
        <v>36</v>
      </c>
      <c r="E25" s="48">
        <v>132</v>
      </c>
      <c r="F25" s="48">
        <v>101</v>
      </c>
      <c r="G25" s="48">
        <v>31</v>
      </c>
      <c r="H25" s="48">
        <v>151</v>
      </c>
      <c r="I25" s="48">
        <v>123</v>
      </c>
      <c r="J25" s="48">
        <v>28</v>
      </c>
      <c r="K25" s="151">
        <v>151</v>
      </c>
      <c r="L25" s="49">
        <v>121</v>
      </c>
      <c r="M25" s="72">
        <v>30</v>
      </c>
      <c r="N25" s="76">
        <v>127</v>
      </c>
      <c r="O25" s="48">
        <v>94</v>
      </c>
      <c r="P25" s="48">
        <v>33</v>
      </c>
    </row>
    <row r="26" spans="1:16" s="48" customFormat="1" ht="17.25" customHeight="1">
      <c r="A26" s="321" t="s">
        <v>364</v>
      </c>
      <c r="B26" s="48">
        <v>15222</v>
      </c>
      <c r="C26" s="48">
        <v>8171</v>
      </c>
      <c r="D26" s="48">
        <v>7051</v>
      </c>
      <c r="E26" s="48">
        <v>9307</v>
      </c>
      <c r="F26" s="48">
        <v>5548</v>
      </c>
      <c r="G26" s="48">
        <v>3759</v>
      </c>
      <c r="H26" s="48">
        <v>7469</v>
      </c>
      <c r="I26" s="48">
        <v>4446</v>
      </c>
      <c r="J26" s="48">
        <v>3023</v>
      </c>
      <c r="K26" s="151">
        <v>7618</v>
      </c>
      <c r="L26" s="49">
        <v>4453</v>
      </c>
      <c r="M26" s="72">
        <v>3165</v>
      </c>
      <c r="N26" s="76">
        <v>8218</v>
      </c>
      <c r="O26" s="48">
        <v>4685</v>
      </c>
      <c r="P26" s="48">
        <v>3533</v>
      </c>
    </row>
    <row r="27" spans="1:16" s="48" customFormat="1" ht="17.25" customHeight="1">
      <c r="A27" s="321" t="s">
        <v>363</v>
      </c>
      <c r="B27" s="48">
        <v>1363</v>
      </c>
      <c r="C27" s="48">
        <v>1024</v>
      </c>
      <c r="D27" s="48">
        <v>339</v>
      </c>
      <c r="E27" s="48">
        <v>1356</v>
      </c>
      <c r="F27" s="48">
        <v>968</v>
      </c>
      <c r="G27" s="48">
        <v>388</v>
      </c>
      <c r="H27" s="48">
        <v>1315</v>
      </c>
      <c r="I27" s="48">
        <v>926</v>
      </c>
      <c r="J27" s="48">
        <v>389</v>
      </c>
      <c r="K27" s="151">
        <v>1373</v>
      </c>
      <c r="L27" s="49">
        <v>969</v>
      </c>
      <c r="M27" s="72">
        <v>404</v>
      </c>
      <c r="N27" s="76">
        <v>1380</v>
      </c>
      <c r="O27" s="48">
        <v>940</v>
      </c>
      <c r="P27" s="48">
        <v>440</v>
      </c>
    </row>
    <row r="28" spans="1:16" s="48" customFormat="1" ht="17.25" customHeight="1">
      <c r="A28" s="320"/>
      <c r="K28" s="151"/>
      <c r="L28" s="49"/>
      <c r="M28" s="72"/>
      <c r="N28" s="76"/>
    </row>
    <row r="29" spans="1:16" s="48" customFormat="1" ht="17.25" customHeight="1" thickBot="1">
      <c r="A29" s="319" t="s">
        <v>362</v>
      </c>
      <c r="B29" s="55">
        <v>1414</v>
      </c>
      <c r="C29" s="55">
        <v>786</v>
      </c>
      <c r="D29" s="55">
        <v>628</v>
      </c>
      <c r="E29" s="55">
        <v>1242</v>
      </c>
      <c r="F29" s="55">
        <v>763</v>
      </c>
      <c r="G29" s="55">
        <v>479</v>
      </c>
      <c r="H29" s="55">
        <v>4659</v>
      </c>
      <c r="I29" s="55">
        <v>2730</v>
      </c>
      <c r="J29" s="55">
        <v>1929</v>
      </c>
      <c r="K29" s="318">
        <v>4682</v>
      </c>
      <c r="L29" s="55">
        <v>2628</v>
      </c>
      <c r="M29" s="317">
        <v>2054</v>
      </c>
      <c r="N29" s="316">
        <v>1902</v>
      </c>
      <c r="O29" s="55">
        <v>949</v>
      </c>
      <c r="P29" s="55">
        <v>953</v>
      </c>
    </row>
    <row r="30" spans="1:16" s="48" customFormat="1" ht="15.75" customHeight="1">
      <c r="A30" s="315" t="s">
        <v>361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</row>
    <row r="31" spans="1:16" ht="15.75" customHeight="1"/>
  </sheetData>
  <mergeCells count="6">
    <mergeCell ref="N4:P4"/>
    <mergeCell ref="K4:M4"/>
    <mergeCell ref="A4:A5"/>
    <mergeCell ref="B4:D4"/>
    <mergeCell ref="E4:G4"/>
    <mergeCell ref="H4:J4"/>
  </mergeCells>
  <phoneticPr fontId="3"/>
  <pageMargins left="0.6692913385826772" right="0.6692913385826772" top="0.98425196850393704" bottom="0.43307086614173229" header="0.59055118110236227" footer="0.31496062992125984"/>
  <pageSetup paperSize="9" orientation="portrait" r:id="rId1"/>
  <headerFooter differentOddEven="1" scaleWithDoc="0">
    <oddHeader>&amp;L&amp;"HGPｺﾞｼｯｸM,ﾒﾃﾞｨｳﾑ"2人口－2国勢調査
&amp;14　10　産業別・男女別15歳以上就業者数の推移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showGridLines="0" view="pageBreakPreview" topLeftCell="A55" zoomScaleNormal="100" zoomScaleSheetLayoutView="100" workbookViewId="0">
      <selection activeCell="O7" sqref="O7"/>
    </sheetView>
  </sheetViews>
  <sheetFormatPr defaultColWidth="10.125" defaultRowHeight="18" customHeight="1"/>
  <cols>
    <col min="1" max="1" width="9.5" style="47" customWidth="1"/>
    <col min="2" max="2" width="9.875" style="47" customWidth="1"/>
    <col min="3" max="4" width="9.125" style="47" customWidth="1"/>
    <col min="5" max="5" width="8.5" style="46" customWidth="1"/>
    <col min="6" max="6" width="3.125" style="45" customWidth="1"/>
    <col min="7" max="7" width="11" style="44" customWidth="1"/>
    <col min="8" max="8" width="9.875" style="44" customWidth="1"/>
    <col min="9" max="9" width="9.125" style="44" customWidth="1"/>
    <col min="10" max="11" width="8.625" style="44" customWidth="1"/>
    <col min="12" max="16384" width="10.125" style="44"/>
  </cols>
  <sheetData>
    <row r="1" spans="1:11" s="1" customFormat="1" ht="13.5" customHeight="1">
      <c r="A1" s="28" t="s">
        <v>16</v>
      </c>
    </row>
    <row r="2" spans="1:11" s="1" customFormat="1" ht="17.25" customHeight="1">
      <c r="A2" s="97" t="s">
        <v>62</v>
      </c>
    </row>
    <row r="3" spans="1:11" s="48" customFormat="1" ht="12.75" customHeight="1" thickBot="1">
      <c r="A3" s="96"/>
      <c r="B3" s="8"/>
      <c r="C3" s="8"/>
      <c r="D3" s="8"/>
      <c r="E3" s="50"/>
      <c r="F3" s="49"/>
      <c r="K3" s="95" t="s">
        <v>61</v>
      </c>
    </row>
    <row r="4" spans="1:11" s="48" customFormat="1" ht="18" customHeight="1">
      <c r="A4" s="94" t="s">
        <v>60</v>
      </c>
      <c r="B4" s="92" t="s">
        <v>59</v>
      </c>
      <c r="C4" s="91" t="s">
        <v>8</v>
      </c>
      <c r="D4" s="90" t="s">
        <v>7</v>
      </c>
      <c r="E4" s="89" t="s">
        <v>58</v>
      </c>
      <c r="F4" s="87"/>
      <c r="G4" s="93" t="s">
        <v>60</v>
      </c>
      <c r="H4" s="92" t="s">
        <v>59</v>
      </c>
      <c r="I4" s="91" t="s">
        <v>8</v>
      </c>
      <c r="J4" s="90" t="s">
        <v>7</v>
      </c>
      <c r="K4" s="89" t="s">
        <v>58</v>
      </c>
    </row>
    <row r="5" spans="1:11" s="48" customFormat="1" ht="18" customHeight="1">
      <c r="A5" s="88"/>
      <c r="B5" s="85"/>
      <c r="C5" s="84"/>
      <c r="D5" s="83"/>
      <c r="E5" s="82"/>
      <c r="F5" s="87"/>
      <c r="G5" s="86"/>
      <c r="H5" s="85"/>
      <c r="I5" s="84"/>
      <c r="J5" s="83"/>
      <c r="K5" s="82"/>
    </row>
    <row r="6" spans="1:11" s="48" customFormat="1" ht="12" customHeight="1">
      <c r="A6" s="80" t="s">
        <v>57</v>
      </c>
      <c r="B6" s="77">
        <v>111859</v>
      </c>
      <c r="C6" s="79">
        <v>54871</v>
      </c>
      <c r="D6" s="79">
        <v>56988</v>
      </c>
      <c r="E6" s="81">
        <v>3.4754200000000002</v>
      </c>
      <c r="F6" s="49"/>
      <c r="G6" s="69" t="s">
        <v>56</v>
      </c>
      <c r="H6" s="68">
        <v>6590</v>
      </c>
      <c r="I6" s="67">
        <v>3452</v>
      </c>
      <c r="J6" s="67">
        <v>3138</v>
      </c>
      <c r="K6" s="66">
        <v>22.01</v>
      </c>
    </row>
    <row r="7" spans="1:11" s="48" customFormat="1" ht="12" customHeight="1">
      <c r="A7" s="80"/>
      <c r="B7" s="77"/>
      <c r="C7" s="79"/>
      <c r="D7" s="79"/>
      <c r="E7" s="78"/>
      <c r="F7" s="49"/>
      <c r="G7" s="69">
        <v>55</v>
      </c>
      <c r="H7" s="68">
        <v>1559</v>
      </c>
      <c r="I7" s="67">
        <v>808</v>
      </c>
      <c r="J7" s="67">
        <v>751</v>
      </c>
      <c r="K7" s="66"/>
    </row>
    <row r="8" spans="1:11" s="48" customFormat="1" ht="12" customHeight="1">
      <c r="A8" s="69" t="s">
        <v>55</v>
      </c>
      <c r="B8" s="68">
        <v>4292</v>
      </c>
      <c r="C8" s="67">
        <v>2147</v>
      </c>
      <c r="D8" s="67">
        <v>2145</v>
      </c>
      <c r="E8" s="66" t="s">
        <v>54</v>
      </c>
      <c r="F8" s="49"/>
      <c r="G8" s="69">
        <v>56</v>
      </c>
      <c r="H8" s="68">
        <v>1418</v>
      </c>
      <c r="I8" s="67">
        <v>752</v>
      </c>
      <c r="J8" s="67">
        <v>666</v>
      </c>
      <c r="K8" s="66"/>
    </row>
    <row r="9" spans="1:11" s="48" customFormat="1" ht="12" customHeight="1">
      <c r="A9" s="69">
        <v>0</v>
      </c>
      <c r="B9" s="68">
        <v>819</v>
      </c>
      <c r="C9" s="67">
        <v>414</v>
      </c>
      <c r="D9" s="67">
        <v>405</v>
      </c>
      <c r="E9" s="66"/>
      <c r="F9" s="49"/>
      <c r="G9" s="69">
        <v>57</v>
      </c>
      <c r="H9" s="68">
        <v>1272</v>
      </c>
      <c r="I9" s="67">
        <v>661</v>
      </c>
      <c r="J9" s="67">
        <v>611</v>
      </c>
      <c r="K9" s="66"/>
    </row>
    <row r="10" spans="1:11" s="48" customFormat="1" ht="12" customHeight="1">
      <c r="A10" s="69">
        <v>1</v>
      </c>
      <c r="B10" s="68">
        <v>822</v>
      </c>
      <c r="C10" s="67">
        <v>400</v>
      </c>
      <c r="D10" s="67">
        <v>422</v>
      </c>
      <c r="E10" s="66"/>
      <c r="F10" s="49"/>
      <c r="G10" s="69">
        <v>58</v>
      </c>
      <c r="H10" s="68">
        <v>1209</v>
      </c>
      <c r="I10" s="67">
        <v>627</v>
      </c>
      <c r="J10" s="67">
        <v>582</v>
      </c>
      <c r="K10" s="66"/>
    </row>
    <row r="11" spans="1:11" s="48" customFormat="1" ht="12" customHeight="1">
      <c r="A11" s="69">
        <v>2</v>
      </c>
      <c r="B11" s="68">
        <v>851</v>
      </c>
      <c r="C11" s="67">
        <v>436</v>
      </c>
      <c r="D11" s="67">
        <v>415</v>
      </c>
      <c r="E11" s="66"/>
      <c r="F11" s="49"/>
      <c r="G11" s="69">
        <v>59</v>
      </c>
      <c r="H11" s="77">
        <v>1132</v>
      </c>
      <c r="I11" s="67">
        <v>604</v>
      </c>
      <c r="J11" s="67">
        <v>528</v>
      </c>
      <c r="K11" s="66"/>
    </row>
    <row r="12" spans="1:11" s="48" customFormat="1" ht="12" customHeight="1">
      <c r="A12" s="69">
        <v>3</v>
      </c>
      <c r="B12" s="68">
        <v>885</v>
      </c>
      <c r="C12" s="67">
        <v>464</v>
      </c>
      <c r="D12" s="67">
        <v>421</v>
      </c>
      <c r="E12" s="66"/>
      <c r="F12" s="49"/>
      <c r="G12" s="65" t="s">
        <v>53</v>
      </c>
      <c r="H12" s="68">
        <v>5151</v>
      </c>
      <c r="I12" s="67">
        <v>2648</v>
      </c>
      <c r="J12" s="67">
        <v>2503</v>
      </c>
      <c r="K12" s="66" t="s">
        <v>52</v>
      </c>
    </row>
    <row r="13" spans="1:11" s="48" customFormat="1" ht="12" customHeight="1">
      <c r="A13" s="69">
        <v>4</v>
      </c>
      <c r="B13" s="68">
        <v>915</v>
      </c>
      <c r="C13" s="67">
        <v>433</v>
      </c>
      <c r="D13" s="67">
        <v>482</v>
      </c>
      <c r="E13" s="66"/>
      <c r="F13" s="49"/>
      <c r="G13" s="65">
        <v>60</v>
      </c>
      <c r="H13" s="68">
        <v>1129</v>
      </c>
      <c r="I13" s="67">
        <v>575</v>
      </c>
      <c r="J13" s="67">
        <v>554</v>
      </c>
      <c r="K13" s="66"/>
    </row>
    <row r="14" spans="1:11" s="48" customFormat="1" ht="12" customHeight="1">
      <c r="A14" s="69" t="s">
        <v>51</v>
      </c>
      <c r="B14" s="68">
        <v>4736</v>
      </c>
      <c r="C14" s="67">
        <v>2481</v>
      </c>
      <c r="D14" s="67">
        <v>2255</v>
      </c>
      <c r="E14" s="66">
        <v>3.34</v>
      </c>
      <c r="F14" s="49"/>
      <c r="G14" s="65">
        <v>61</v>
      </c>
      <c r="H14" s="68">
        <v>1065</v>
      </c>
      <c r="I14" s="67">
        <v>556</v>
      </c>
      <c r="J14" s="67">
        <v>509</v>
      </c>
      <c r="K14" s="66"/>
    </row>
    <row r="15" spans="1:11" s="48" customFormat="1" ht="12" customHeight="1">
      <c r="A15" s="69">
        <v>5</v>
      </c>
      <c r="B15" s="68">
        <v>934</v>
      </c>
      <c r="C15" s="67">
        <v>503</v>
      </c>
      <c r="D15" s="67">
        <v>431</v>
      </c>
      <c r="E15" s="66"/>
      <c r="F15" s="49"/>
      <c r="G15" s="65">
        <v>62</v>
      </c>
      <c r="H15" s="68">
        <v>1063</v>
      </c>
      <c r="I15" s="67">
        <v>545</v>
      </c>
      <c r="J15" s="67">
        <v>518</v>
      </c>
      <c r="K15" s="66"/>
    </row>
    <row r="16" spans="1:11" s="48" customFormat="1" ht="12" customHeight="1">
      <c r="A16" s="69">
        <v>6</v>
      </c>
      <c r="B16" s="68">
        <v>931</v>
      </c>
      <c r="C16" s="67">
        <v>484</v>
      </c>
      <c r="D16" s="67">
        <v>447</v>
      </c>
      <c r="E16" s="66"/>
      <c r="F16" s="49"/>
      <c r="G16" s="65">
        <v>63</v>
      </c>
      <c r="H16" s="68">
        <v>959</v>
      </c>
      <c r="I16" s="67">
        <v>504</v>
      </c>
      <c r="J16" s="67">
        <v>455</v>
      </c>
      <c r="K16" s="66"/>
    </row>
    <row r="17" spans="1:11" s="48" customFormat="1" ht="12" customHeight="1">
      <c r="A17" s="69">
        <v>7</v>
      </c>
      <c r="B17" s="68">
        <v>999</v>
      </c>
      <c r="C17" s="67">
        <v>531</v>
      </c>
      <c r="D17" s="67">
        <v>468</v>
      </c>
      <c r="E17" s="66"/>
      <c r="F17" s="49"/>
      <c r="G17" s="65">
        <v>64</v>
      </c>
      <c r="H17" s="68">
        <v>935</v>
      </c>
      <c r="I17" s="67">
        <v>468</v>
      </c>
      <c r="J17" s="67">
        <v>467</v>
      </c>
      <c r="K17" s="66"/>
    </row>
    <row r="18" spans="1:11" s="48" customFormat="1" ht="12" customHeight="1">
      <c r="A18" s="69">
        <v>8</v>
      </c>
      <c r="B18" s="68">
        <v>927</v>
      </c>
      <c r="C18" s="67">
        <v>461</v>
      </c>
      <c r="D18" s="67">
        <v>466</v>
      </c>
      <c r="E18" s="66"/>
      <c r="F18" s="49"/>
      <c r="G18" s="65" t="s">
        <v>50</v>
      </c>
      <c r="H18" s="68">
        <v>5660</v>
      </c>
      <c r="I18" s="67">
        <v>2738</v>
      </c>
      <c r="J18" s="67">
        <v>2922</v>
      </c>
      <c r="K18" s="66" t="s">
        <v>49</v>
      </c>
    </row>
    <row r="19" spans="1:11" s="48" customFormat="1" ht="12" customHeight="1">
      <c r="A19" s="69">
        <v>9</v>
      </c>
      <c r="B19" s="68">
        <v>945</v>
      </c>
      <c r="C19" s="67">
        <v>502</v>
      </c>
      <c r="D19" s="67">
        <v>443</v>
      </c>
      <c r="E19" s="66"/>
      <c r="F19" s="49"/>
      <c r="G19" s="65">
        <v>65</v>
      </c>
      <c r="H19" s="68">
        <v>991</v>
      </c>
      <c r="I19" s="67">
        <v>481</v>
      </c>
      <c r="J19" s="67">
        <v>510</v>
      </c>
      <c r="K19" s="66"/>
    </row>
    <row r="20" spans="1:11" s="48" customFormat="1" ht="12" customHeight="1">
      <c r="A20" s="69" t="s">
        <v>48</v>
      </c>
      <c r="B20" s="68">
        <v>4629</v>
      </c>
      <c r="C20" s="67">
        <v>2371</v>
      </c>
      <c r="D20" s="67">
        <v>2258</v>
      </c>
      <c r="E20" s="66" t="s">
        <v>47</v>
      </c>
      <c r="F20" s="49"/>
      <c r="G20" s="65">
        <v>66</v>
      </c>
      <c r="H20" s="68">
        <v>1009</v>
      </c>
      <c r="I20" s="67">
        <v>506</v>
      </c>
      <c r="J20" s="67">
        <v>503</v>
      </c>
      <c r="K20" s="66"/>
    </row>
    <row r="21" spans="1:11" s="48" customFormat="1" ht="12" customHeight="1">
      <c r="A21" s="69">
        <v>10</v>
      </c>
      <c r="B21" s="68">
        <v>948</v>
      </c>
      <c r="C21" s="67">
        <v>505</v>
      </c>
      <c r="D21" s="67">
        <v>443</v>
      </c>
      <c r="E21" s="66"/>
      <c r="F21" s="49"/>
      <c r="G21" s="65">
        <v>67</v>
      </c>
      <c r="H21" s="68">
        <v>1164</v>
      </c>
      <c r="I21" s="67">
        <v>585</v>
      </c>
      <c r="J21" s="67">
        <v>579</v>
      </c>
      <c r="K21" s="66"/>
    </row>
    <row r="22" spans="1:11" s="48" customFormat="1" ht="12" customHeight="1">
      <c r="A22" s="69">
        <v>11</v>
      </c>
      <c r="B22" s="68">
        <v>905</v>
      </c>
      <c r="C22" s="67">
        <v>461</v>
      </c>
      <c r="D22" s="67">
        <v>444</v>
      </c>
      <c r="E22" s="66"/>
      <c r="F22" s="49"/>
      <c r="G22" s="65">
        <v>68</v>
      </c>
      <c r="H22" s="68">
        <v>1236</v>
      </c>
      <c r="I22" s="67">
        <v>573</v>
      </c>
      <c r="J22" s="67">
        <v>663</v>
      </c>
      <c r="K22" s="66"/>
    </row>
    <row r="23" spans="1:11" s="48" customFormat="1" ht="12" customHeight="1">
      <c r="A23" s="69">
        <v>12</v>
      </c>
      <c r="B23" s="68">
        <v>890</v>
      </c>
      <c r="C23" s="67">
        <v>435</v>
      </c>
      <c r="D23" s="67">
        <v>455</v>
      </c>
      <c r="E23" s="66"/>
      <c r="F23" s="49"/>
      <c r="G23" s="65">
        <v>69</v>
      </c>
      <c r="H23" s="68">
        <v>1260</v>
      </c>
      <c r="I23" s="67">
        <v>593</v>
      </c>
      <c r="J23" s="67">
        <v>667</v>
      </c>
      <c r="K23" s="66"/>
    </row>
    <row r="24" spans="1:11" s="48" customFormat="1" ht="12" customHeight="1">
      <c r="A24" s="69">
        <v>13</v>
      </c>
      <c r="B24" s="68">
        <v>956</v>
      </c>
      <c r="C24" s="67">
        <v>490</v>
      </c>
      <c r="D24" s="67">
        <v>466</v>
      </c>
      <c r="E24" s="66"/>
      <c r="F24" s="49"/>
      <c r="G24" s="65" t="s">
        <v>46</v>
      </c>
      <c r="H24" s="68">
        <v>7203</v>
      </c>
      <c r="I24" s="67">
        <v>3327</v>
      </c>
      <c r="J24" s="67">
        <v>3876</v>
      </c>
      <c r="K24" s="66">
        <v>1.25</v>
      </c>
    </row>
    <row r="25" spans="1:11" s="48" customFormat="1" ht="12" customHeight="1">
      <c r="A25" s="69">
        <v>14</v>
      </c>
      <c r="B25" s="68">
        <v>930</v>
      </c>
      <c r="C25" s="67">
        <v>480</v>
      </c>
      <c r="D25" s="67">
        <v>450</v>
      </c>
      <c r="E25" s="66"/>
      <c r="F25" s="49"/>
      <c r="G25" s="65">
        <v>70</v>
      </c>
      <c r="H25" s="68">
        <v>1368</v>
      </c>
      <c r="I25" s="67">
        <v>623</v>
      </c>
      <c r="J25" s="67">
        <v>745</v>
      </c>
      <c r="K25" s="66"/>
    </row>
    <row r="26" spans="1:11" s="48" customFormat="1" ht="12" customHeight="1">
      <c r="A26" s="69" t="s">
        <v>45</v>
      </c>
      <c r="B26" s="68">
        <v>4988</v>
      </c>
      <c r="C26" s="67">
        <v>2516</v>
      </c>
      <c r="D26" s="67">
        <v>2472</v>
      </c>
      <c r="E26" s="66" t="s">
        <v>44</v>
      </c>
      <c r="F26" s="49"/>
      <c r="G26" s="65">
        <v>71</v>
      </c>
      <c r="H26" s="68">
        <v>1646</v>
      </c>
      <c r="I26" s="67">
        <v>790</v>
      </c>
      <c r="J26" s="67">
        <v>856</v>
      </c>
      <c r="K26" s="66"/>
    </row>
    <row r="27" spans="1:11" s="48" customFormat="1" ht="12" customHeight="1">
      <c r="A27" s="69">
        <v>15</v>
      </c>
      <c r="B27" s="68">
        <v>919</v>
      </c>
      <c r="C27" s="67">
        <v>462</v>
      </c>
      <c r="D27" s="67">
        <v>457</v>
      </c>
      <c r="E27" s="66"/>
      <c r="F27" s="49"/>
      <c r="G27" s="65">
        <v>72</v>
      </c>
      <c r="H27" s="68">
        <v>1588</v>
      </c>
      <c r="I27" s="67">
        <v>744</v>
      </c>
      <c r="J27" s="67">
        <v>844</v>
      </c>
      <c r="K27" s="66"/>
    </row>
    <row r="28" spans="1:11" s="48" customFormat="1" ht="12" customHeight="1">
      <c r="A28" s="69">
        <v>16</v>
      </c>
      <c r="B28" s="68">
        <v>932</v>
      </c>
      <c r="C28" s="67">
        <v>491</v>
      </c>
      <c r="D28" s="67">
        <v>441</v>
      </c>
      <c r="E28" s="66"/>
      <c r="F28" s="49"/>
      <c r="G28" s="65">
        <v>73</v>
      </c>
      <c r="H28" s="68">
        <v>1567</v>
      </c>
      <c r="I28" s="67">
        <v>709</v>
      </c>
      <c r="J28" s="67">
        <v>858</v>
      </c>
      <c r="K28" s="66"/>
    </row>
    <row r="29" spans="1:11" s="48" customFormat="1" ht="12" customHeight="1">
      <c r="A29" s="69">
        <v>17</v>
      </c>
      <c r="B29" s="68">
        <v>974</v>
      </c>
      <c r="C29" s="67">
        <v>494</v>
      </c>
      <c r="D29" s="67">
        <v>480</v>
      </c>
      <c r="E29" s="66"/>
      <c r="F29" s="49"/>
      <c r="G29" s="65">
        <v>74</v>
      </c>
      <c r="H29" s="68">
        <v>1034</v>
      </c>
      <c r="I29" s="67">
        <v>461</v>
      </c>
      <c r="J29" s="67">
        <v>573</v>
      </c>
      <c r="K29" s="66"/>
    </row>
    <row r="30" spans="1:11" s="48" customFormat="1" ht="12" customHeight="1">
      <c r="A30" s="69">
        <v>18</v>
      </c>
      <c r="B30" s="68">
        <v>1030</v>
      </c>
      <c r="C30" s="67">
        <v>500</v>
      </c>
      <c r="D30" s="67">
        <v>530</v>
      </c>
      <c r="E30" s="66"/>
      <c r="F30" s="49"/>
      <c r="G30" s="65" t="s">
        <v>43</v>
      </c>
      <c r="H30" s="68">
        <v>6273</v>
      </c>
      <c r="I30" s="67">
        <v>2778</v>
      </c>
      <c r="J30" s="67">
        <v>3495</v>
      </c>
      <c r="K30" s="66">
        <v>15.4</v>
      </c>
    </row>
    <row r="31" spans="1:11" s="48" customFormat="1" ht="12" customHeight="1">
      <c r="A31" s="69">
        <v>19</v>
      </c>
      <c r="B31" s="68">
        <v>1133</v>
      </c>
      <c r="C31" s="67">
        <v>569</v>
      </c>
      <c r="D31" s="67">
        <v>564</v>
      </c>
      <c r="E31" s="66"/>
      <c r="F31" s="49"/>
      <c r="G31" s="65">
        <v>75</v>
      </c>
      <c r="H31" s="68">
        <v>1106</v>
      </c>
      <c r="I31" s="67">
        <v>463</v>
      </c>
      <c r="J31" s="67">
        <v>643</v>
      </c>
      <c r="K31" s="66"/>
    </row>
    <row r="32" spans="1:11" s="48" customFormat="1" ht="12" customHeight="1">
      <c r="A32" s="69" t="s">
        <v>42</v>
      </c>
      <c r="B32" s="68">
        <v>6350</v>
      </c>
      <c r="C32" s="67">
        <v>2914</v>
      </c>
      <c r="D32" s="67">
        <v>3436</v>
      </c>
      <c r="E32" s="66">
        <v>9.81</v>
      </c>
      <c r="F32" s="49"/>
      <c r="G32" s="65">
        <v>76</v>
      </c>
      <c r="H32" s="68">
        <v>1315</v>
      </c>
      <c r="I32" s="67">
        <v>582</v>
      </c>
      <c r="J32" s="67">
        <v>733</v>
      </c>
      <c r="K32" s="66"/>
    </row>
    <row r="33" spans="1:11" s="48" customFormat="1" ht="12" customHeight="1">
      <c r="A33" s="69">
        <v>20</v>
      </c>
      <c r="B33" s="68">
        <v>1200</v>
      </c>
      <c r="C33" s="67">
        <v>567</v>
      </c>
      <c r="D33" s="67">
        <v>633</v>
      </c>
      <c r="E33" s="66"/>
      <c r="F33" s="49"/>
      <c r="G33" s="65">
        <v>77</v>
      </c>
      <c r="H33" s="68">
        <v>1295</v>
      </c>
      <c r="I33" s="67">
        <v>573</v>
      </c>
      <c r="J33" s="67">
        <v>722</v>
      </c>
      <c r="K33" s="66"/>
    </row>
    <row r="34" spans="1:11" s="48" customFormat="1" ht="12" customHeight="1">
      <c r="A34" s="69">
        <v>21</v>
      </c>
      <c r="B34" s="68">
        <v>1212</v>
      </c>
      <c r="C34" s="67">
        <v>570</v>
      </c>
      <c r="D34" s="67">
        <v>642</v>
      </c>
      <c r="E34" s="66"/>
      <c r="F34" s="49"/>
      <c r="G34" s="65">
        <v>78</v>
      </c>
      <c r="H34" s="68">
        <v>1294</v>
      </c>
      <c r="I34" s="67">
        <v>604</v>
      </c>
      <c r="J34" s="67">
        <v>690</v>
      </c>
      <c r="K34" s="66"/>
    </row>
    <row r="35" spans="1:11" s="48" customFormat="1" ht="12" customHeight="1">
      <c r="A35" s="69">
        <v>22</v>
      </c>
      <c r="B35" s="68">
        <v>1328</v>
      </c>
      <c r="C35" s="67">
        <v>604</v>
      </c>
      <c r="D35" s="67">
        <v>724</v>
      </c>
      <c r="E35" s="66"/>
      <c r="F35" s="49"/>
      <c r="G35" s="65">
        <v>79</v>
      </c>
      <c r="H35" s="68">
        <v>1263</v>
      </c>
      <c r="I35" s="67">
        <v>556</v>
      </c>
      <c r="J35" s="67">
        <v>707</v>
      </c>
      <c r="K35" s="66"/>
    </row>
    <row r="36" spans="1:11" s="48" customFormat="1" ht="12" customHeight="1">
      <c r="A36" s="69">
        <v>23</v>
      </c>
      <c r="B36" s="68">
        <v>1278</v>
      </c>
      <c r="C36" s="67">
        <v>579</v>
      </c>
      <c r="D36" s="67">
        <v>699</v>
      </c>
      <c r="E36" s="66"/>
      <c r="F36" s="49"/>
      <c r="G36" s="65" t="s">
        <v>41</v>
      </c>
      <c r="H36" s="68">
        <v>4501</v>
      </c>
      <c r="I36" s="67">
        <v>1967</v>
      </c>
      <c r="J36" s="67">
        <v>2534</v>
      </c>
      <c r="K36" s="66">
        <v>34.200000000000003</v>
      </c>
    </row>
    <row r="37" spans="1:11" s="48" customFormat="1" ht="12" customHeight="1">
      <c r="A37" s="69">
        <v>24</v>
      </c>
      <c r="B37" s="68">
        <v>1332</v>
      </c>
      <c r="C37" s="67">
        <v>594</v>
      </c>
      <c r="D37" s="67">
        <v>738</v>
      </c>
      <c r="E37" s="66"/>
      <c r="F37" s="49"/>
      <c r="G37" s="65">
        <v>80</v>
      </c>
      <c r="H37" s="68">
        <v>1115</v>
      </c>
      <c r="I37" s="67">
        <v>496</v>
      </c>
      <c r="J37" s="67">
        <v>619</v>
      </c>
      <c r="K37" s="66"/>
    </row>
    <row r="38" spans="1:11" s="48" customFormat="1" ht="12" customHeight="1">
      <c r="A38" s="69" t="s">
        <v>40</v>
      </c>
      <c r="B38" s="68">
        <v>6415</v>
      </c>
      <c r="C38" s="67">
        <v>3000</v>
      </c>
      <c r="D38" s="67">
        <v>3415</v>
      </c>
      <c r="E38" s="66">
        <v>14.47</v>
      </c>
      <c r="F38" s="49"/>
      <c r="G38" s="65">
        <v>81</v>
      </c>
      <c r="H38" s="68">
        <v>968</v>
      </c>
      <c r="I38" s="67">
        <v>433</v>
      </c>
      <c r="J38" s="67">
        <v>535</v>
      </c>
      <c r="K38" s="66"/>
    </row>
    <row r="39" spans="1:11" s="48" customFormat="1" ht="12" customHeight="1">
      <c r="A39" s="69">
        <v>25</v>
      </c>
      <c r="B39" s="68">
        <v>1278</v>
      </c>
      <c r="C39" s="67">
        <v>575</v>
      </c>
      <c r="D39" s="67">
        <v>703</v>
      </c>
      <c r="E39" s="66"/>
      <c r="F39" s="49"/>
      <c r="G39" s="65">
        <v>82</v>
      </c>
      <c r="H39" s="68">
        <v>884</v>
      </c>
      <c r="I39" s="67">
        <v>373</v>
      </c>
      <c r="J39" s="67">
        <v>511</v>
      </c>
      <c r="K39" s="66"/>
    </row>
    <row r="40" spans="1:11" s="48" customFormat="1" ht="12" customHeight="1">
      <c r="A40" s="69">
        <v>26</v>
      </c>
      <c r="B40" s="68">
        <v>1298</v>
      </c>
      <c r="C40" s="67">
        <v>582</v>
      </c>
      <c r="D40" s="67">
        <v>716</v>
      </c>
      <c r="E40" s="66"/>
      <c r="F40" s="49"/>
      <c r="G40" s="65">
        <v>83</v>
      </c>
      <c r="H40" s="68">
        <v>799</v>
      </c>
      <c r="I40" s="67">
        <v>350</v>
      </c>
      <c r="J40" s="67">
        <v>449</v>
      </c>
      <c r="K40" s="66"/>
    </row>
    <row r="41" spans="1:11" s="48" customFormat="1" ht="12" customHeight="1">
      <c r="A41" s="69">
        <v>27</v>
      </c>
      <c r="B41" s="68">
        <v>1338</v>
      </c>
      <c r="C41" s="67">
        <v>635</v>
      </c>
      <c r="D41" s="67">
        <v>703</v>
      </c>
      <c r="E41" s="66"/>
      <c r="F41" s="49"/>
      <c r="G41" s="65">
        <v>84</v>
      </c>
      <c r="H41" s="68">
        <v>735</v>
      </c>
      <c r="I41" s="67">
        <v>315</v>
      </c>
      <c r="J41" s="67">
        <v>420</v>
      </c>
      <c r="K41" s="66"/>
    </row>
    <row r="42" spans="1:11" s="48" customFormat="1" ht="12" customHeight="1">
      <c r="A42" s="69">
        <v>28</v>
      </c>
      <c r="B42" s="68">
        <v>1313</v>
      </c>
      <c r="C42" s="67">
        <v>635</v>
      </c>
      <c r="D42" s="67">
        <v>678</v>
      </c>
      <c r="E42" s="66"/>
      <c r="F42" s="49"/>
      <c r="G42" s="65" t="s">
        <v>39</v>
      </c>
      <c r="H42" s="68">
        <v>2398</v>
      </c>
      <c r="I42" s="67">
        <v>957</v>
      </c>
      <c r="J42" s="67">
        <v>1441</v>
      </c>
      <c r="K42" s="66">
        <v>55.21</v>
      </c>
    </row>
    <row r="43" spans="1:11" s="48" customFormat="1" ht="12" customHeight="1">
      <c r="A43" s="69">
        <v>29</v>
      </c>
      <c r="B43" s="68">
        <v>1188</v>
      </c>
      <c r="C43" s="67">
        <v>573</v>
      </c>
      <c r="D43" s="67">
        <v>615</v>
      </c>
      <c r="E43" s="66"/>
      <c r="F43" s="49"/>
      <c r="G43" s="65">
        <v>85</v>
      </c>
      <c r="H43" s="68">
        <v>652</v>
      </c>
      <c r="I43" s="67">
        <v>283</v>
      </c>
      <c r="J43" s="67">
        <v>369</v>
      </c>
      <c r="K43" s="66"/>
    </row>
    <row r="44" spans="1:11" s="48" customFormat="1" ht="12" customHeight="1">
      <c r="A44" s="69" t="s">
        <v>38</v>
      </c>
      <c r="B44" s="68">
        <v>6194</v>
      </c>
      <c r="C44" s="67">
        <v>3095</v>
      </c>
      <c r="D44" s="67">
        <v>3099</v>
      </c>
      <c r="E44" s="66" t="s">
        <v>37</v>
      </c>
      <c r="F44" s="49"/>
      <c r="G44" s="65">
        <v>86</v>
      </c>
      <c r="H44" s="68">
        <v>529</v>
      </c>
      <c r="I44" s="67">
        <v>228</v>
      </c>
      <c r="J44" s="67">
        <v>301</v>
      </c>
      <c r="K44" s="66"/>
    </row>
    <row r="45" spans="1:11" s="48" customFormat="1" ht="12" customHeight="1">
      <c r="A45" s="69">
        <v>30</v>
      </c>
      <c r="B45" s="68">
        <v>1238</v>
      </c>
      <c r="C45" s="67">
        <v>607</v>
      </c>
      <c r="D45" s="67">
        <v>631</v>
      </c>
      <c r="E45" s="66"/>
      <c r="F45" s="49"/>
      <c r="G45" s="65">
        <v>87</v>
      </c>
      <c r="H45" s="68">
        <v>506</v>
      </c>
      <c r="I45" s="67">
        <v>204</v>
      </c>
      <c r="J45" s="67">
        <v>302</v>
      </c>
      <c r="K45" s="66"/>
    </row>
    <row r="46" spans="1:11" s="48" customFormat="1" ht="12" customHeight="1">
      <c r="A46" s="69">
        <v>31</v>
      </c>
      <c r="B46" s="68">
        <v>1206</v>
      </c>
      <c r="C46" s="67">
        <v>618</v>
      </c>
      <c r="D46" s="67">
        <v>588</v>
      </c>
      <c r="E46" s="66"/>
      <c r="F46" s="49"/>
      <c r="G46" s="65">
        <v>88</v>
      </c>
      <c r="H46" s="68">
        <v>400</v>
      </c>
      <c r="I46" s="67">
        <v>134</v>
      </c>
      <c r="J46" s="67">
        <v>266</v>
      </c>
      <c r="K46" s="66"/>
    </row>
    <row r="47" spans="1:11" s="48" customFormat="1" ht="12" customHeight="1">
      <c r="A47" s="69">
        <v>32</v>
      </c>
      <c r="B47" s="68">
        <v>1261</v>
      </c>
      <c r="C47" s="67">
        <v>619</v>
      </c>
      <c r="D47" s="67">
        <v>642</v>
      </c>
      <c r="E47" s="66"/>
      <c r="F47" s="49"/>
      <c r="G47" s="65">
        <v>89</v>
      </c>
      <c r="H47" s="68">
        <v>311</v>
      </c>
      <c r="I47" s="67">
        <v>108</v>
      </c>
      <c r="J47" s="67">
        <v>203</v>
      </c>
      <c r="K47" s="66"/>
    </row>
    <row r="48" spans="1:11" s="48" customFormat="1" ht="12" customHeight="1">
      <c r="A48" s="69">
        <v>33</v>
      </c>
      <c r="B48" s="68">
        <v>1224</v>
      </c>
      <c r="C48" s="67">
        <v>610</v>
      </c>
      <c r="D48" s="67">
        <v>614</v>
      </c>
      <c r="E48" s="66"/>
      <c r="F48" s="49"/>
      <c r="G48" s="65" t="s">
        <v>36</v>
      </c>
      <c r="H48" s="68">
        <v>893</v>
      </c>
      <c r="I48" s="67">
        <v>285</v>
      </c>
      <c r="J48" s="67">
        <v>608</v>
      </c>
      <c r="K48" s="66">
        <v>53.44</v>
      </c>
    </row>
    <row r="49" spans="1:11" s="48" customFormat="1" ht="12" customHeight="1">
      <c r="A49" s="69">
        <v>34</v>
      </c>
      <c r="B49" s="68">
        <v>1265</v>
      </c>
      <c r="C49" s="67">
        <v>641</v>
      </c>
      <c r="D49" s="67">
        <v>624</v>
      </c>
      <c r="E49" s="66"/>
      <c r="F49" s="49"/>
      <c r="G49" s="65">
        <v>90</v>
      </c>
      <c r="H49" s="68">
        <v>273</v>
      </c>
      <c r="I49" s="67">
        <v>90</v>
      </c>
      <c r="J49" s="67">
        <v>183</v>
      </c>
      <c r="K49" s="66"/>
    </row>
    <row r="50" spans="1:11" s="48" customFormat="1" ht="12" customHeight="1">
      <c r="A50" s="69" t="s">
        <v>35</v>
      </c>
      <c r="B50" s="68">
        <v>7004</v>
      </c>
      <c r="C50" s="67">
        <v>3504</v>
      </c>
      <c r="D50" s="67">
        <v>3500</v>
      </c>
      <c r="E50" s="66" t="s">
        <v>34</v>
      </c>
      <c r="F50" s="49"/>
      <c r="G50" s="65">
        <v>91</v>
      </c>
      <c r="H50" s="68">
        <v>210</v>
      </c>
      <c r="I50" s="67">
        <v>69</v>
      </c>
      <c r="J50" s="67">
        <v>141</v>
      </c>
      <c r="K50" s="66"/>
    </row>
    <row r="51" spans="1:11" s="48" customFormat="1" ht="12" customHeight="1">
      <c r="A51" s="69">
        <v>35</v>
      </c>
      <c r="B51" s="68">
        <v>1363</v>
      </c>
      <c r="C51" s="67">
        <v>665</v>
      </c>
      <c r="D51" s="67">
        <v>698</v>
      </c>
      <c r="E51" s="66"/>
      <c r="F51" s="49"/>
      <c r="G51" s="65">
        <v>92</v>
      </c>
      <c r="H51" s="68">
        <v>179</v>
      </c>
      <c r="I51" s="67">
        <v>51</v>
      </c>
      <c r="J51" s="67">
        <v>128</v>
      </c>
      <c r="K51" s="66"/>
    </row>
    <row r="52" spans="1:11" s="48" customFormat="1" ht="12" customHeight="1">
      <c r="A52" s="69">
        <v>36</v>
      </c>
      <c r="B52" s="68">
        <v>1392</v>
      </c>
      <c r="C52" s="67">
        <v>703</v>
      </c>
      <c r="D52" s="67">
        <v>689</v>
      </c>
      <c r="E52" s="66"/>
      <c r="F52" s="49"/>
      <c r="G52" s="65">
        <v>93</v>
      </c>
      <c r="H52" s="68">
        <v>127</v>
      </c>
      <c r="I52" s="67">
        <v>40</v>
      </c>
      <c r="J52" s="67">
        <v>87</v>
      </c>
      <c r="K52" s="66"/>
    </row>
    <row r="53" spans="1:11" s="48" customFormat="1" ht="12" customHeight="1">
      <c r="A53" s="69">
        <v>37</v>
      </c>
      <c r="B53" s="68">
        <v>1430</v>
      </c>
      <c r="C53" s="67">
        <v>729</v>
      </c>
      <c r="D53" s="67">
        <v>701</v>
      </c>
      <c r="E53" s="66"/>
      <c r="F53" s="49"/>
      <c r="G53" s="65">
        <v>94</v>
      </c>
      <c r="H53" s="68">
        <v>104</v>
      </c>
      <c r="I53" s="67">
        <v>35</v>
      </c>
      <c r="J53" s="67">
        <v>69</v>
      </c>
      <c r="K53" s="66"/>
    </row>
    <row r="54" spans="1:11" s="48" customFormat="1" ht="12" customHeight="1">
      <c r="A54" s="69">
        <v>38</v>
      </c>
      <c r="B54" s="68">
        <v>1372</v>
      </c>
      <c r="C54" s="67">
        <v>684</v>
      </c>
      <c r="D54" s="67">
        <v>688</v>
      </c>
      <c r="E54" s="66"/>
      <c r="F54" s="49"/>
      <c r="G54" s="65" t="s">
        <v>33</v>
      </c>
      <c r="H54" s="68">
        <v>209</v>
      </c>
      <c r="I54" s="67">
        <v>38</v>
      </c>
      <c r="J54" s="67">
        <v>171</v>
      </c>
      <c r="K54" s="66">
        <v>35.71</v>
      </c>
    </row>
    <row r="55" spans="1:11" s="48" customFormat="1" ht="12" customHeight="1">
      <c r="A55" s="69">
        <v>39</v>
      </c>
      <c r="B55" s="68">
        <v>1447</v>
      </c>
      <c r="C55" s="67">
        <v>723</v>
      </c>
      <c r="D55" s="67">
        <v>724</v>
      </c>
      <c r="E55" s="66"/>
      <c r="F55" s="49"/>
      <c r="G55" s="65">
        <v>95</v>
      </c>
      <c r="H55" s="68">
        <v>67</v>
      </c>
      <c r="I55" s="67">
        <v>15</v>
      </c>
      <c r="J55" s="67">
        <v>52</v>
      </c>
      <c r="K55" s="66"/>
    </row>
    <row r="56" spans="1:11" s="48" customFormat="1" ht="12" customHeight="1">
      <c r="A56" s="69" t="s">
        <v>32</v>
      </c>
      <c r="B56" s="68">
        <v>7740</v>
      </c>
      <c r="C56" s="67">
        <v>4007</v>
      </c>
      <c r="D56" s="67">
        <v>3733</v>
      </c>
      <c r="E56" s="66" t="s">
        <v>31</v>
      </c>
      <c r="F56" s="49"/>
      <c r="G56" s="65">
        <v>96</v>
      </c>
      <c r="H56" s="68">
        <v>53</v>
      </c>
      <c r="I56" s="67">
        <v>9</v>
      </c>
      <c r="J56" s="67">
        <v>44</v>
      </c>
      <c r="K56" s="66"/>
    </row>
    <row r="57" spans="1:11" s="48" customFormat="1" ht="12" customHeight="1">
      <c r="A57" s="69">
        <v>40</v>
      </c>
      <c r="B57" s="68">
        <v>1473</v>
      </c>
      <c r="C57" s="67">
        <v>751</v>
      </c>
      <c r="D57" s="67">
        <v>722</v>
      </c>
      <c r="E57" s="66"/>
      <c r="F57" s="49"/>
      <c r="G57" s="65">
        <v>97</v>
      </c>
      <c r="H57" s="68">
        <v>34</v>
      </c>
      <c r="I57" s="67">
        <v>7</v>
      </c>
      <c r="J57" s="67">
        <v>27</v>
      </c>
      <c r="K57" s="66"/>
    </row>
    <row r="58" spans="1:11" s="48" customFormat="1" ht="12" customHeight="1">
      <c r="A58" s="69">
        <v>41</v>
      </c>
      <c r="B58" s="68">
        <v>1519</v>
      </c>
      <c r="C58" s="67">
        <v>767</v>
      </c>
      <c r="D58" s="67">
        <v>752</v>
      </c>
      <c r="E58" s="66"/>
      <c r="F58" s="49"/>
      <c r="G58" s="65">
        <v>98</v>
      </c>
      <c r="H58" s="68">
        <v>33</v>
      </c>
      <c r="I58" s="67">
        <v>5</v>
      </c>
      <c r="J58" s="67">
        <v>28</v>
      </c>
      <c r="K58" s="66"/>
    </row>
    <row r="59" spans="1:11" s="48" customFormat="1" ht="12" customHeight="1">
      <c r="A59" s="69">
        <v>42</v>
      </c>
      <c r="B59" s="68">
        <v>1566</v>
      </c>
      <c r="C59" s="67">
        <v>824</v>
      </c>
      <c r="D59" s="67">
        <v>742</v>
      </c>
      <c r="E59" s="66"/>
      <c r="F59" s="49"/>
      <c r="G59" s="65">
        <v>99</v>
      </c>
      <c r="H59" s="68">
        <v>22</v>
      </c>
      <c r="I59" s="67">
        <v>2</v>
      </c>
      <c r="J59" s="67">
        <v>20</v>
      </c>
      <c r="K59" s="66"/>
    </row>
    <row r="60" spans="1:11" s="48" customFormat="1" ht="12" customHeight="1">
      <c r="A60" s="69">
        <v>43</v>
      </c>
      <c r="B60" s="68">
        <v>1567</v>
      </c>
      <c r="C60" s="67">
        <v>840</v>
      </c>
      <c r="D60" s="67">
        <v>727</v>
      </c>
      <c r="E60" s="66"/>
      <c r="F60" s="49"/>
      <c r="G60" s="65" t="s">
        <v>30</v>
      </c>
      <c r="H60" s="68">
        <v>34</v>
      </c>
      <c r="I60" s="67">
        <v>5</v>
      </c>
      <c r="J60" s="67">
        <v>29</v>
      </c>
      <c r="K60" s="66">
        <v>21.43</v>
      </c>
    </row>
    <row r="61" spans="1:11" s="48" customFormat="1" ht="12" customHeight="1">
      <c r="A61" s="69">
        <v>44</v>
      </c>
      <c r="B61" s="68">
        <v>1615</v>
      </c>
      <c r="C61" s="67">
        <v>825</v>
      </c>
      <c r="D61" s="67">
        <v>790</v>
      </c>
      <c r="E61" s="66"/>
      <c r="F61" s="49"/>
      <c r="G61" s="65" t="s">
        <v>29</v>
      </c>
      <c r="H61" s="68">
        <v>2581</v>
      </c>
      <c r="I61" s="67">
        <v>1470</v>
      </c>
      <c r="J61" s="67">
        <v>1111</v>
      </c>
      <c r="K61" s="66"/>
    </row>
    <row r="62" spans="1:11" s="48" customFormat="1" ht="12" customHeight="1">
      <c r="A62" s="69" t="s">
        <v>28</v>
      </c>
      <c r="B62" s="68">
        <v>9607</v>
      </c>
      <c r="C62" s="67">
        <v>4874</v>
      </c>
      <c r="D62" s="67">
        <v>4733</v>
      </c>
      <c r="E62" s="66">
        <v>10.86</v>
      </c>
      <c r="F62" s="49"/>
      <c r="G62" s="72"/>
      <c r="H62" s="76"/>
    </row>
    <row r="63" spans="1:11" s="48" customFormat="1" ht="12" customHeight="1">
      <c r="A63" s="69">
        <v>45</v>
      </c>
      <c r="B63" s="68">
        <v>1764</v>
      </c>
      <c r="C63" s="67">
        <v>885</v>
      </c>
      <c r="D63" s="67">
        <v>879</v>
      </c>
      <c r="E63" s="66"/>
      <c r="F63" s="49"/>
      <c r="G63" s="65" t="s">
        <v>27</v>
      </c>
      <c r="H63" s="75"/>
      <c r="I63" s="74"/>
      <c r="J63" s="74"/>
      <c r="K63" s="73"/>
    </row>
    <row r="64" spans="1:11" s="48" customFormat="1" ht="12" customHeight="1">
      <c r="A64" s="69">
        <v>46</v>
      </c>
      <c r="B64" s="68">
        <v>1914</v>
      </c>
      <c r="C64" s="67">
        <v>974</v>
      </c>
      <c r="D64" s="67">
        <v>940</v>
      </c>
      <c r="E64" s="66"/>
      <c r="F64" s="49"/>
      <c r="G64" s="65" t="s">
        <v>24</v>
      </c>
      <c r="H64" s="68">
        <v>13657</v>
      </c>
      <c r="I64" s="67">
        <v>6999</v>
      </c>
      <c r="J64" s="67">
        <v>6658</v>
      </c>
      <c r="K64" s="73"/>
    </row>
    <row r="65" spans="1:12" s="48" customFormat="1" ht="12" customHeight="1">
      <c r="A65" s="69">
        <v>47</v>
      </c>
      <c r="B65" s="68">
        <v>1911</v>
      </c>
      <c r="C65" s="67">
        <v>976</v>
      </c>
      <c r="D65" s="67">
        <v>935</v>
      </c>
      <c r="E65" s="66"/>
      <c r="F65" s="49"/>
      <c r="G65" s="65" t="s">
        <v>23</v>
      </c>
      <c r="H65" s="68">
        <v>68450</v>
      </c>
      <c r="I65" s="67">
        <v>34307</v>
      </c>
      <c r="J65" s="67">
        <v>34143</v>
      </c>
      <c r="K65" s="53"/>
    </row>
    <row r="66" spans="1:12" s="48" customFormat="1" ht="12" customHeight="1">
      <c r="A66" s="69">
        <v>48</v>
      </c>
      <c r="B66" s="68">
        <v>2029</v>
      </c>
      <c r="C66" s="67">
        <v>1024</v>
      </c>
      <c r="D66" s="67">
        <v>1005</v>
      </c>
      <c r="E66" s="66"/>
      <c r="F66" s="49"/>
      <c r="G66" s="65" t="s">
        <v>22</v>
      </c>
      <c r="H66" s="68">
        <v>27171</v>
      </c>
      <c r="I66" s="67">
        <v>12095</v>
      </c>
      <c r="J66" s="67">
        <v>15076</v>
      </c>
      <c r="K66" s="53"/>
    </row>
    <row r="67" spans="1:12" s="48" customFormat="1" ht="12" customHeight="1">
      <c r="A67" s="69">
        <v>49</v>
      </c>
      <c r="B67" s="68">
        <v>1989</v>
      </c>
      <c r="C67" s="67">
        <v>1015</v>
      </c>
      <c r="D67" s="67">
        <v>974</v>
      </c>
      <c r="E67" s="66"/>
      <c r="F67" s="49"/>
      <c r="G67" s="72"/>
    </row>
    <row r="68" spans="1:12" s="48" customFormat="1" ht="12" customHeight="1">
      <c r="A68" s="69" t="s">
        <v>26</v>
      </c>
      <c r="B68" s="68">
        <v>8411</v>
      </c>
      <c r="C68" s="67">
        <v>4297</v>
      </c>
      <c r="D68" s="67">
        <v>4114</v>
      </c>
      <c r="E68" s="66">
        <v>23.71</v>
      </c>
      <c r="F68" s="49"/>
      <c r="G68" s="65" t="s">
        <v>25</v>
      </c>
      <c r="H68" s="71"/>
      <c r="I68" s="70"/>
      <c r="J68" s="70"/>
    </row>
    <row r="69" spans="1:12" s="48" customFormat="1" ht="12" customHeight="1">
      <c r="A69" s="69">
        <v>50</v>
      </c>
      <c r="B69" s="68">
        <v>1877</v>
      </c>
      <c r="C69" s="67">
        <v>953</v>
      </c>
      <c r="D69" s="67">
        <v>924</v>
      </c>
      <c r="E69" s="66"/>
      <c r="F69" s="49"/>
      <c r="G69" s="65" t="s">
        <v>24</v>
      </c>
      <c r="H69" s="64">
        <v>12.5</v>
      </c>
      <c r="I69" s="63">
        <v>13.1</v>
      </c>
      <c r="J69" s="63">
        <v>11.9</v>
      </c>
    </row>
    <row r="70" spans="1:12" s="48" customFormat="1" ht="12" customHeight="1">
      <c r="A70" s="69">
        <v>51</v>
      </c>
      <c r="B70" s="68">
        <v>1874</v>
      </c>
      <c r="C70" s="67">
        <v>942</v>
      </c>
      <c r="D70" s="67">
        <v>932</v>
      </c>
      <c r="E70" s="66"/>
      <c r="F70" s="49"/>
      <c r="G70" s="65" t="s">
        <v>23</v>
      </c>
      <c r="H70" s="64">
        <v>62.6</v>
      </c>
      <c r="I70" s="63">
        <v>64.2</v>
      </c>
      <c r="J70" s="63">
        <v>61.1</v>
      </c>
    </row>
    <row r="71" spans="1:12" s="48" customFormat="1" ht="12" customHeight="1">
      <c r="A71" s="69">
        <v>52</v>
      </c>
      <c r="B71" s="68">
        <v>1689</v>
      </c>
      <c r="C71" s="67">
        <v>875</v>
      </c>
      <c r="D71" s="67">
        <v>814</v>
      </c>
      <c r="E71" s="66"/>
      <c r="F71" s="49"/>
      <c r="G71" s="65" t="s">
        <v>22</v>
      </c>
      <c r="H71" s="64">
        <v>24.9</v>
      </c>
      <c r="I71" s="63">
        <v>22.6</v>
      </c>
      <c r="J71" s="63">
        <v>27</v>
      </c>
    </row>
    <row r="72" spans="1:12" s="48" customFormat="1" ht="12" customHeight="1">
      <c r="A72" s="69">
        <v>53</v>
      </c>
      <c r="B72" s="68">
        <v>1649</v>
      </c>
      <c r="C72" s="67">
        <v>850</v>
      </c>
      <c r="D72" s="67">
        <v>799</v>
      </c>
      <c r="E72" s="66"/>
      <c r="F72" s="49"/>
      <c r="G72" s="65" t="s">
        <v>10</v>
      </c>
      <c r="H72" s="64">
        <v>45.6</v>
      </c>
      <c r="I72" s="63">
        <v>44.674750000000003</v>
      </c>
      <c r="J72" s="63">
        <v>46.38702</v>
      </c>
    </row>
    <row r="73" spans="1:12" s="48" customFormat="1" ht="12" customHeight="1" thickBot="1">
      <c r="A73" s="62">
        <v>54</v>
      </c>
      <c r="B73" s="61">
        <v>1322</v>
      </c>
      <c r="C73" s="60">
        <v>677</v>
      </c>
      <c r="D73" s="60">
        <v>645</v>
      </c>
      <c r="E73" s="59"/>
      <c r="F73" s="49"/>
      <c r="G73" s="58" t="s">
        <v>21</v>
      </c>
      <c r="H73" s="57">
        <v>46.27534</v>
      </c>
      <c r="I73" s="56">
        <v>45.751980000000003</v>
      </c>
      <c r="J73" s="56">
        <v>46.794150000000002</v>
      </c>
      <c r="K73" s="55"/>
    </row>
    <row r="74" spans="1:12" s="48" customFormat="1" ht="15.75" customHeight="1">
      <c r="A74" s="8" t="s">
        <v>20</v>
      </c>
      <c r="F74" s="49"/>
    </row>
    <row r="75" spans="1:12" s="48" customFormat="1" ht="12">
      <c r="F75" s="49"/>
      <c r="G75" s="49"/>
      <c r="H75" s="49"/>
      <c r="I75" s="49"/>
      <c r="J75" s="49"/>
      <c r="K75" s="53"/>
    </row>
    <row r="76" spans="1:12" s="48" customFormat="1" ht="12">
      <c r="F76" s="49"/>
      <c r="G76" s="49"/>
      <c r="H76" s="49"/>
      <c r="I76" s="49"/>
      <c r="J76" s="49"/>
      <c r="K76" s="53"/>
    </row>
    <row r="77" spans="1:12" s="48" customFormat="1" ht="12">
      <c r="F77" s="49"/>
      <c r="G77" s="49"/>
      <c r="H77" s="49"/>
      <c r="I77" s="49"/>
      <c r="J77" s="49"/>
      <c r="K77" s="53"/>
      <c r="L77" s="54"/>
    </row>
    <row r="78" spans="1:12" s="48" customFormat="1" ht="12">
      <c r="F78" s="49"/>
      <c r="G78" s="49"/>
      <c r="H78" s="49"/>
      <c r="I78" s="49"/>
      <c r="J78" s="49"/>
      <c r="K78" s="53"/>
    </row>
    <row r="79" spans="1:12" s="48" customFormat="1" ht="12">
      <c r="F79" s="49"/>
      <c r="G79" s="49"/>
      <c r="H79" s="49"/>
      <c r="I79" s="49"/>
      <c r="J79" s="49"/>
      <c r="K79" s="53"/>
    </row>
    <row r="80" spans="1:12" s="48" customFormat="1" ht="15.75" customHeight="1">
      <c r="B80" s="51"/>
      <c r="C80" s="51"/>
      <c r="D80" s="51"/>
      <c r="E80" s="50"/>
      <c r="F80" s="49"/>
      <c r="G80" s="49"/>
      <c r="H80" s="49"/>
      <c r="I80" s="49"/>
      <c r="J80" s="49"/>
      <c r="K80" s="52"/>
    </row>
    <row r="81" spans="1:6" s="48" customFormat="1" ht="18" customHeight="1">
      <c r="A81" s="51"/>
      <c r="B81" s="51"/>
      <c r="C81" s="51"/>
      <c r="D81" s="51"/>
      <c r="E81" s="50"/>
      <c r="F81" s="49"/>
    </row>
    <row r="82" spans="1:6" s="48" customFormat="1" ht="18" customHeight="1">
      <c r="A82" s="51"/>
      <c r="B82" s="51"/>
      <c r="C82" s="51"/>
      <c r="D82" s="51"/>
      <c r="E82" s="50"/>
      <c r="F82" s="49"/>
    </row>
    <row r="83" spans="1:6" s="48" customFormat="1" ht="18" customHeight="1">
      <c r="A83" s="51"/>
      <c r="B83" s="51"/>
      <c r="C83" s="51"/>
      <c r="D83" s="51"/>
      <c r="E83" s="50"/>
      <c r="F83" s="49"/>
    </row>
    <row r="84" spans="1:6" s="48" customFormat="1" ht="18" customHeight="1">
      <c r="A84" s="51"/>
      <c r="B84" s="51"/>
      <c r="C84" s="51"/>
      <c r="D84" s="51"/>
      <c r="E84" s="50"/>
      <c r="F84" s="49"/>
    </row>
    <row r="85" spans="1:6" s="48" customFormat="1" ht="18" customHeight="1">
      <c r="F85" s="49"/>
    </row>
    <row r="86" spans="1:6" s="48" customFormat="1" ht="18" customHeight="1">
      <c r="F86" s="49"/>
    </row>
    <row r="87" spans="1:6" s="48" customFormat="1" ht="18" customHeight="1">
      <c r="F87" s="49"/>
    </row>
    <row r="88" spans="1:6" s="48" customFormat="1" ht="18" customHeight="1">
      <c r="F88" s="49"/>
    </row>
    <row r="89" spans="1:6" s="48" customFormat="1" ht="18" customHeight="1">
      <c r="F89" s="49"/>
    </row>
    <row r="90" spans="1:6" s="48" customFormat="1" ht="18" customHeight="1">
      <c r="F90" s="49"/>
    </row>
    <row r="91" spans="1:6" s="48" customFormat="1" ht="18" customHeight="1">
      <c r="F91" s="49"/>
    </row>
    <row r="92" spans="1:6" s="48" customFormat="1" ht="18" customHeight="1">
      <c r="F92" s="49"/>
    </row>
    <row r="93" spans="1:6" s="48" customFormat="1" ht="18" customHeight="1">
      <c r="F93" s="49"/>
    </row>
    <row r="94" spans="1:6" s="48" customFormat="1" ht="18" customHeight="1">
      <c r="F94" s="49"/>
    </row>
    <row r="95" spans="1:6" s="48" customFormat="1" ht="18" customHeight="1">
      <c r="F95" s="49"/>
    </row>
    <row r="96" spans="1:6" s="48" customFormat="1" ht="18" customHeight="1">
      <c r="F96" s="49"/>
    </row>
    <row r="97" spans="1:6" s="48" customFormat="1" ht="18" customHeight="1">
      <c r="F97" s="49"/>
    </row>
    <row r="98" spans="1:6" s="48" customFormat="1" ht="18" customHeight="1">
      <c r="F98" s="49"/>
    </row>
    <row r="99" spans="1:6" s="48" customFormat="1" ht="18" customHeight="1">
      <c r="F99" s="49"/>
    </row>
    <row r="100" spans="1:6" s="48" customFormat="1" ht="18" customHeight="1">
      <c r="F100" s="49"/>
    </row>
    <row r="101" spans="1:6" s="48" customFormat="1" ht="18" customHeight="1">
      <c r="F101" s="49"/>
    </row>
    <row r="102" spans="1:6" s="48" customFormat="1" ht="18" customHeight="1">
      <c r="F102" s="49"/>
    </row>
    <row r="103" spans="1:6" s="48" customFormat="1" ht="18" customHeight="1">
      <c r="F103" s="49"/>
    </row>
    <row r="104" spans="1:6" s="48" customFormat="1" ht="18" customHeight="1">
      <c r="F104" s="49"/>
    </row>
    <row r="105" spans="1:6" ht="18" customHeight="1">
      <c r="A105" s="44"/>
      <c r="B105" s="44"/>
      <c r="C105" s="44"/>
      <c r="D105" s="44"/>
      <c r="E105" s="44"/>
    </row>
    <row r="106" spans="1:6" ht="18" customHeight="1">
      <c r="A106" s="44"/>
      <c r="B106" s="44"/>
      <c r="C106" s="44"/>
      <c r="D106" s="44"/>
      <c r="E106" s="44"/>
    </row>
    <row r="107" spans="1:6" ht="18" customHeight="1">
      <c r="A107" s="44"/>
      <c r="B107" s="44"/>
      <c r="C107" s="44"/>
      <c r="D107" s="44"/>
      <c r="E107" s="44"/>
    </row>
    <row r="108" spans="1:6" ht="18" customHeight="1">
      <c r="A108" s="44"/>
      <c r="B108" s="44"/>
      <c r="C108" s="44"/>
      <c r="D108" s="44"/>
      <c r="E108" s="44"/>
    </row>
  </sheetData>
  <mergeCells count="11">
    <mergeCell ref="J4:J5"/>
    <mergeCell ref="A4:A5"/>
    <mergeCell ref="B4:B5"/>
    <mergeCell ref="C4:C5"/>
    <mergeCell ref="D4:D5"/>
    <mergeCell ref="E4:E5"/>
    <mergeCell ref="K4:K5"/>
    <mergeCell ref="F4:F5"/>
    <mergeCell ref="G4:G5"/>
    <mergeCell ref="H4:H5"/>
    <mergeCell ref="I4:I5"/>
  </mergeCells>
  <phoneticPr fontId="3"/>
  <pageMargins left="0.6692913385826772" right="0.6692913385826772" top="0.98425196850393704" bottom="0.39370078740157483" header="0.59055118110236227" footer="0.39370078740157483"/>
  <pageSetup paperSize="9" scale="94" fitToWidth="0" orientation="portrait" r:id="rId1"/>
  <headerFooter scaleWithDoc="0">
    <oddHeader>&amp;L&amp;"HGPｺﾞｼｯｸM,ﾒﾃﾞｨｳﾑ"2人口－2国勢調査
&amp;14　2　年齢(各歳)別、男女別人口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view="pageBreakPreview" zoomScale="130" zoomScaleNormal="85" zoomScaleSheetLayoutView="130" workbookViewId="0">
      <selection activeCell="E16" sqref="E16"/>
    </sheetView>
  </sheetViews>
  <sheetFormatPr defaultColWidth="7.125" defaultRowHeight="13.5"/>
  <cols>
    <col min="1" max="1" width="13.625" style="44" customWidth="1"/>
    <col min="2" max="19" width="8.5" style="44" customWidth="1"/>
    <col min="20" max="22" width="7.75" style="44" customWidth="1"/>
    <col min="23" max="23" width="8" style="44" bestFit="1" customWidth="1"/>
    <col min="24" max="28" width="7.25" style="44" bestFit="1" customWidth="1"/>
    <col min="29" max="29" width="8.25" style="44" bestFit="1" customWidth="1"/>
    <col min="30" max="31" width="7.25" style="44" bestFit="1" customWidth="1"/>
    <col min="32" max="16384" width="7.125" style="44"/>
  </cols>
  <sheetData>
    <row r="1" spans="1:22" s="1" customFormat="1" ht="13.5" customHeight="1">
      <c r="A1" s="28" t="s">
        <v>16</v>
      </c>
    </row>
    <row r="2" spans="1:22" ht="17.25">
      <c r="A2" s="164" t="s">
        <v>77</v>
      </c>
    </row>
    <row r="3" spans="1:22" s="48" customFormat="1" ht="12.75" customHeight="1" thickBot="1">
      <c r="A3" s="55"/>
      <c r="B3" s="49"/>
      <c r="C3" s="49"/>
      <c r="D3" s="49"/>
      <c r="E3" s="49"/>
      <c r="F3" s="49"/>
      <c r="G3" s="49"/>
      <c r="H3" s="49"/>
      <c r="I3" s="49"/>
      <c r="J3" s="95" t="s">
        <v>76</v>
      </c>
      <c r="V3" s="95"/>
    </row>
    <row r="4" spans="1:22" s="48" customFormat="1" ht="15.75" customHeight="1">
      <c r="A4" s="94" t="s">
        <v>75</v>
      </c>
      <c r="B4" s="163" t="s">
        <v>74</v>
      </c>
      <c r="C4" s="162"/>
      <c r="D4" s="91"/>
      <c r="E4" s="163" t="s">
        <v>73</v>
      </c>
      <c r="F4" s="162"/>
      <c r="G4" s="91"/>
      <c r="H4" s="161" t="s">
        <v>72</v>
      </c>
      <c r="I4" s="160"/>
      <c r="J4" s="159"/>
    </row>
    <row r="5" spans="1:22" s="48" customFormat="1" ht="15.75" customHeight="1">
      <c r="A5" s="88"/>
      <c r="B5" s="158" t="s">
        <v>59</v>
      </c>
      <c r="C5" s="157" t="s">
        <v>8</v>
      </c>
      <c r="D5" s="156" t="s">
        <v>7</v>
      </c>
      <c r="E5" s="158" t="s">
        <v>59</v>
      </c>
      <c r="F5" s="157" t="s">
        <v>8</v>
      </c>
      <c r="G5" s="156" t="s">
        <v>7</v>
      </c>
      <c r="H5" s="155" t="s">
        <v>59</v>
      </c>
      <c r="I5" s="154" t="s">
        <v>8</v>
      </c>
      <c r="J5" s="153" t="s">
        <v>7</v>
      </c>
    </row>
    <row r="6" spans="1:22" s="48" customFormat="1" ht="24" customHeight="1">
      <c r="A6" s="152" t="s">
        <v>13</v>
      </c>
      <c r="B6" s="76">
        <v>106736</v>
      </c>
      <c r="C6" s="151">
        <v>53134</v>
      </c>
      <c r="D6" s="150">
        <v>53602</v>
      </c>
      <c r="E6" s="134">
        <v>108102</v>
      </c>
      <c r="F6" s="149">
        <v>53312</v>
      </c>
      <c r="G6" s="148">
        <v>54790</v>
      </c>
      <c r="H6" s="131">
        <v>111859</v>
      </c>
      <c r="I6" s="147">
        <v>54871</v>
      </c>
      <c r="J6" s="147">
        <v>56988</v>
      </c>
    </row>
    <row r="7" spans="1:22" s="48" customFormat="1" ht="18" customHeight="1">
      <c r="A7" s="72" t="s">
        <v>71</v>
      </c>
      <c r="B7" s="76"/>
      <c r="C7" s="49"/>
      <c r="D7" s="72"/>
      <c r="E7" s="134"/>
      <c r="F7" s="133"/>
      <c r="G7" s="132"/>
      <c r="H7" s="131"/>
      <c r="I7" s="130"/>
      <c r="J7" s="130"/>
    </row>
    <row r="8" spans="1:22" s="120" customFormat="1" ht="24" customHeight="1">
      <c r="A8" s="129" t="s">
        <v>24</v>
      </c>
      <c r="B8" s="128">
        <v>14618</v>
      </c>
      <c r="C8" s="127">
        <v>7390</v>
      </c>
      <c r="D8" s="126">
        <v>7228</v>
      </c>
      <c r="E8" s="125">
        <v>13984</v>
      </c>
      <c r="F8" s="124">
        <v>7191</v>
      </c>
      <c r="G8" s="123">
        <v>6793</v>
      </c>
      <c r="H8" s="122">
        <v>13657</v>
      </c>
      <c r="I8" s="121">
        <v>6999</v>
      </c>
      <c r="J8" s="121">
        <v>6658</v>
      </c>
    </row>
    <row r="9" spans="1:22" s="101" customFormat="1" ht="24" customHeight="1">
      <c r="A9" s="119" t="s">
        <v>70</v>
      </c>
      <c r="B9" s="118"/>
      <c r="C9" s="117"/>
      <c r="D9" s="116"/>
      <c r="E9" s="115"/>
      <c r="F9" s="114"/>
      <c r="G9" s="113"/>
      <c r="H9" s="112"/>
      <c r="I9" s="111"/>
      <c r="J9" s="111"/>
    </row>
    <row r="10" spans="1:22" s="101" customFormat="1" ht="24" customHeight="1">
      <c r="A10" s="143" t="s">
        <v>66</v>
      </c>
      <c r="B10" s="142">
        <v>13.695472942587319</v>
      </c>
      <c r="C10" s="141">
        <v>13.908232017164151</v>
      </c>
      <c r="D10" s="140">
        <v>13.48457147121376</v>
      </c>
      <c r="E10" s="139">
        <v>13.1</v>
      </c>
      <c r="F10" s="138">
        <v>13.6</v>
      </c>
      <c r="G10" s="137">
        <v>12.5</v>
      </c>
      <c r="H10" s="136">
        <v>12.5</v>
      </c>
      <c r="I10" s="135">
        <v>13.1</v>
      </c>
      <c r="J10" s="135">
        <v>11.9</v>
      </c>
    </row>
    <row r="11" spans="1:22" s="48" customFormat="1" ht="18" customHeight="1">
      <c r="A11" s="72"/>
      <c r="B11" s="76"/>
      <c r="C11" s="49"/>
      <c r="D11" s="72"/>
      <c r="E11" s="134"/>
      <c r="F11" s="133"/>
      <c r="G11" s="132"/>
      <c r="H11" s="131"/>
      <c r="I11" s="130"/>
      <c r="J11" s="130"/>
    </row>
    <row r="12" spans="1:22" s="120" customFormat="1" ht="24" customHeight="1">
      <c r="A12" s="129" t="s">
        <v>23</v>
      </c>
      <c r="B12" s="128">
        <v>70348</v>
      </c>
      <c r="C12" s="127">
        <v>35712</v>
      </c>
      <c r="D12" s="126">
        <v>34636</v>
      </c>
      <c r="E12" s="146">
        <v>67166</v>
      </c>
      <c r="F12" s="145">
        <v>33850</v>
      </c>
      <c r="G12" s="144">
        <v>33316</v>
      </c>
      <c r="H12" s="122">
        <v>68450</v>
      </c>
      <c r="I12" s="121">
        <v>34307</v>
      </c>
      <c r="J12" s="121">
        <v>34143</v>
      </c>
    </row>
    <row r="13" spans="1:22" s="101" customFormat="1" ht="24" customHeight="1">
      <c r="A13" s="119" t="s">
        <v>69</v>
      </c>
      <c r="B13" s="118"/>
      <c r="C13" s="117"/>
      <c r="D13" s="116"/>
      <c r="E13" s="115"/>
      <c r="F13" s="114"/>
      <c r="G13" s="113"/>
      <c r="H13" s="112"/>
      <c r="I13" s="111"/>
      <c r="J13" s="111"/>
    </row>
    <row r="14" spans="1:22" s="101" customFormat="1" ht="24" customHeight="1">
      <c r="A14" s="143" t="s">
        <v>66</v>
      </c>
      <c r="B14" s="142">
        <v>66</v>
      </c>
      <c r="C14" s="141">
        <v>67.400000000000006</v>
      </c>
      <c r="D14" s="140">
        <v>64.7</v>
      </c>
      <c r="E14" s="139">
        <v>62.7</v>
      </c>
      <c r="F14" s="138">
        <v>64.2</v>
      </c>
      <c r="G14" s="137">
        <v>61.3</v>
      </c>
      <c r="H14" s="136">
        <v>62.6</v>
      </c>
      <c r="I14" s="135">
        <v>64.2</v>
      </c>
      <c r="J14" s="135">
        <v>61.1</v>
      </c>
    </row>
    <row r="15" spans="1:22" s="48" customFormat="1" ht="18" customHeight="1">
      <c r="A15" s="72"/>
      <c r="B15" s="76"/>
      <c r="C15" s="49"/>
      <c r="D15" s="72"/>
      <c r="E15" s="134"/>
      <c r="F15" s="133"/>
      <c r="G15" s="132"/>
      <c r="H15" s="131"/>
      <c r="I15" s="130"/>
      <c r="J15" s="130"/>
    </row>
    <row r="16" spans="1:22" s="120" customFormat="1" ht="24" customHeight="1">
      <c r="A16" s="129" t="s">
        <v>68</v>
      </c>
      <c r="B16" s="128">
        <v>21579</v>
      </c>
      <c r="C16" s="127">
        <v>9916</v>
      </c>
      <c r="D16" s="126">
        <v>11663</v>
      </c>
      <c r="E16" s="125">
        <v>25897</v>
      </c>
      <c r="F16" s="124">
        <v>11676</v>
      </c>
      <c r="G16" s="123">
        <v>14221</v>
      </c>
      <c r="H16" s="122">
        <v>27171</v>
      </c>
      <c r="I16" s="121">
        <v>12095</v>
      </c>
      <c r="J16" s="121">
        <v>15076</v>
      </c>
    </row>
    <row r="17" spans="1:16" s="101" customFormat="1" ht="24" customHeight="1">
      <c r="A17" s="119" t="s">
        <v>67</v>
      </c>
      <c r="B17" s="118"/>
      <c r="C17" s="117"/>
      <c r="D17" s="116"/>
      <c r="E17" s="115"/>
      <c r="F17" s="114"/>
      <c r="G17" s="113"/>
      <c r="H17" s="112"/>
      <c r="I17" s="111"/>
      <c r="J17" s="111"/>
    </row>
    <row r="18" spans="1:16" s="101" customFormat="1" ht="24" customHeight="1" thickBot="1">
      <c r="A18" s="110" t="s">
        <v>66</v>
      </c>
      <c r="B18" s="109">
        <v>20.3</v>
      </c>
      <c r="C18" s="108">
        <v>18.662250159972899</v>
      </c>
      <c r="D18" s="107">
        <v>21.758516473265924</v>
      </c>
      <c r="E18" s="106">
        <v>24.2</v>
      </c>
      <c r="F18" s="105">
        <v>22.1</v>
      </c>
      <c r="G18" s="104">
        <v>26.2</v>
      </c>
      <c r="H18" s="103">
        <v>24.9</v>
      </c>
      <c r="I18" s="102">
        <v>22.6</v>
      </c>
      <c r="J18" s="102">
        <v>27</v>
      </c>
    </row>
    <row r="19" spans="1:16" s="48" customFormat="1" ht="15.75" customHeight="1">
      <c r="A19" s="100" t="s">
        <v>65</v>
      </c>
      <c r="B19" s="98"/>
      <c r="C19" s="98"/>
      <c r="D19" s="98"/>
      <c r="E19" s="99"/>
      <c r="F19" s="99"/>
      <c r="G19" s="99"/>
      <c r="H19" s="98"/>
      <c r="I19" s="98"/>
      <c r="J19" s="98"/>
      <c r="K19" s="98"/>
      <c r="L19" s="98"/>
      <c r="M19" s="98"/>
      <c r="N19" s="98"/>
      <c r="O19" s="98"/>
      <c r="P19" s="98"/>
    </row>
    <row r="20" spans="1:16" s="48" customFormat="1" ht="15.75" customHeight="1">
      <c r="A20" s="8" t="s">
        <v>64</v>
      </c>
      <c r="E20" s="49"/>
      <c r="F20" s="49"/>
      <c r="G20" s="49"/>
      <c r="P20" s="52"/>
    </row>
    <row r="21" spans="1:16" s="48" customFormat="1" ht="14.25" customHeight="1">
      <c r="A21" s="48" t="s">
        <v>63</v>
      </c>
    </row>
    <row r="22" spans="1:16" s="48" customFormat="1" ht="12"/>
    <row r="23" spans="1:16" s="48" customFormat="1" ht="12"/>
  </sheetData>
  <mergeCells count="4">
    <mergeCell ref="A4:A5"/>
    <mergeCell ref="E4:G4"/>
    <mergeCell ref="B4:D4"/>
    <mergeCell ref="H4:J4"/>
  </mergeCells>
  <phoneticPr fontId="3"/>
  <pageMargins left="0.6692913385826772" right="0.6692913385826772" top="0.98425196850393704" bottom="0.39370078740157483" header="0.59055118110236227" footer="0.39370078740157483"/>
  <pageSetup paperSize="9" fitToWidth="0" fitToHeight="0" pageOrder="overThenDown" orientation="portrait" r:id="rId1"/>
  <headerFooter differentOddEven="1" scaleWithDoc="0">
    <oddHeader>&amp;L&amp;"HGPｺﾞｼｯｸM,ﾒﾃﾞｨｳﾑ"2人口－2国勢調査
&amp;14　3　年齢区分別人口の推移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view="pageBreakPreview" zoomScale="130" zoomScaleNormal="100" zoomScaleSheetLayoutView="130" workbookViewId="0">
      <selection activeCell="B6" sqref="B6"/>
    </sheetView>
  </sheetViews>
  <sheetFormatPr defaultColWidth="6.625" defaultRowHeight="16.5" customHeight="1"/>
  <cols>
    <col min="1" max="1" width="7.375" style="165" customWidth="1"/>
    <col min="2" max="3" width="6.375" style="165" customWidth="1"/>
    <col min="4" max="6" width="5.875" style="165" customWidth="1"/>
    <col min="7" max="7" width="5.375" style="165" customWidth="1"/>
    <col min="8" max="10" width="5" style="165" customWidth="1"/>
    <col min="11" max="11" width="5.375" style="165" customWidth="1"/>
    <col min="12" max="12" width="7.75" style="165" customWidth="1"/>
    <col min="13" max="14" width="6.25" style="165" customWidth="1"/>
    <col min="15" max="15" width="6.5" style="165" customWidth="1"/>
    <col min="16" max="16384" width="6.625" style="165"/>
  </cols>
  <sheetData>
    <row r="1" spans="1:15" s="1" customFormat="1" ht="13.5" customHeight="1">
      <c r="A1" s="28" t="s">
        <v>16</v>
      </c>
    </row>
    <row r="2" spans="1:15" ht="17.25" customHeight="1">
      <c r="A2" s="193" t="s">
        <v>96</v>
      </c>
    </row>
    <row r="3" spans="1:15" s="168" customFormat="1" ht="12.7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O3" s="191" t="s">
        <v>61</v>
      </c>
    </row>
    <row r="4" spans="1:15" s="168" customFormat="1" ht="20.25" customHeight="1">
      <c r="A4" s="189" t="s">
        <v>95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 t="s">
        <v>94</v>
      </c>
      <c r="O4" s="189"/>
    </row>
    <row r="5" spans="1:15" s="168" customFormat="1" ht="20.25" customHeight="1">
      <c r="A5" s="188" t="s">
        <v>93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6" t="s">
        <v>92</v>
      </c>
      <c r="M5" s="185" t="s">
        <v>91</v>
      </c>
      <c r="N5" s="179" t="s">
        <v>90</v>
      </c>
      <c r="O5" s="178" t="s">
        <v>89</v>
      </c>
    </row>
    <row r="6" spans="1:15" s="177" customFormat="1" ht="21" customHeight="1">
      <c r="A6" s="184" t="s">
        <v>59</v>
      </c>
      <c r="B6" s="183" t="s">
        <v>88</v>
      </c>
      <c r="C6" s="182" t="s">
        <v>87</v>
      </c>
      <c r="D6" s="182" t="s">
        <v>86</v>
      </c>
      <c r="E6" s="182" t="s">
        <v>85</v>
      </c>
      <c r="F6" s="182" t="s">
        <v>84</v>
      </c>
      <c r="G6" s="182" t="s">
        <v>83</v>
      </c>
      <c r="H6" s="182" t="s">
        <v>82</v>
      </c>
      <c r="I6" s="182" t="s">
        <v>81</v>
      </c>
      <c r="J6" s="182" t="s">
        <v>80</v>
      </c>
      <c r="K6" s="181" t="s">
        <v>79</v>
      </c>
      <c r="L6" s="180"/>
      <c r="M6" s="180"/>
      <c r="N6" s="179"/>
      <c r="O6" s="178"/>
    </row>
    <row r="7" spans="1:15" s="168" customFormat="1" ht="43.5" customHeight="1" thickBot="1">
      <c r="A7" s="176">
        <v>50908</v>
      </c>
      <c r="B7" s="175">
        <v>20045</v>
      </c>
      <c r="C7" s="174">
        <v>13670</v>
      </c>
      <c r="D7" s="174">
        <v>8618</v>
      </c>
      <c r="E7" s="174">
        <v>6375</v>
      </c>
      <c r="F7" s="174">
        <v>1663</v>
      </c>
      <c r="G7" s="174">
        <v>399</v>
      </c>
      <c r="H7" s="174">
        <v>104</v>
      </c>
      <c r="I7" s="174">
        <v>24</v>
      </c>
      <c r="J7" s="174">
        <v>7</v>
      </c>
      <c r="K7" s="174">
        <v>3</v>
      </c>
      <c r="L7" s="173">
        <v>110464</v>
      </c>
      <c r="M7" s="173">
        <v>2.1698838999999999</v>
      </c>
      <c r="N7" s="172">
        <v>390</v>
      </c>
      <c r="O7" s="171">
        <v>157</v>
      </c>
    </row>
    <row r="8" spans="1:15" s="168" customFormat="1" ht="15.75" customHeight="1">
      <c r="A8" s="170" t="s">
        <v>78</v>
      </c>
      <c r="O8" s="169"/>
    </row>
    <row r="9" spans="1:15" ht="16.5" customHeight="1">
      <c r="A9" s="166"/>
      <c r="H9" s="166"/>
    </row>
    <row r="10" spans="1:15" ht="16.5" customHeight="1">
      <c r="A10" s="167"/>
      <c r="H10" s="166"/>
    </row>
    <row r="11" spans="1:15" ht="16.5" customHeight="1">
      <c r="A11" s="166"/>
    </row>
  </sheetData>
  <mergeCells count="7">
    <mergeCell ref="A4:M4"/>
    <mergeCell ref="N4:O4"/>
    <mergeCell ref="A5:K5"/>
    <mergeCell ref="L5:L6"/>
    <mergeCell ref="M5:M6"/>
    <mergeCell ref="N5:N6"/>
    <mergeCell ref="O5:O6"/>
  </mergeCells>
  <phoneticPr fontId="3"/>
  <pageMargins left="0.6692913385826772" right="0.6692913385826772" top="0.98425196850393704" bottom="0.98425196850393704" header="0.59055118110236227" footer="0.51181102362204722"/>
  <pageSetup paperSize="9" fitToHeight="0" orientation="portrait" r:id="rId1"/>
  <headerFooter scaleWithDoc="0">
    <oddHeader>&amp;L&amp;"HGPｺﾞｼｯｸM,ﾒﾃﾞｨｳﾑ"2人口－2国勢調査
&amp;14　4　世帯の種類、世帯人員別世帯数及び世帯人員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topLeftCell="A7" zoomScaleNormal="100" zoomScaleSheetLayoutView="100" workbookViewId="0">
      <selection activeCell="B12" sqref="B12"/>
    </sheetView>
  </sheetViews>
  <sheetFormatPr defaultColWidth="9.125" defaultRowHeight="13.5"/>
  <cols>
    <col min="1" max="1" width="8.125" style="194" customWidth="1"/>
    <col min="2" max="4" width="20.375" style="1" customWidth="1"/>
    <col min="5" max="5" width="20.625" style="1" customWidth="1"/>
    <col min="6" max="6" width="8.25" style="1" customWidth="1"/>
    <col min="7" max="16384" width="9.125" style="1"/>
  </cols>
  <sheetData>
    <row r="1" spans="1:5" ht="13.5" customHeight="1">
      <c r="A1" s="28" t="s">
        <v>16</v>
      </c>
    </row>
    <row r="2" spans="1:5" ht="17.25">
      <c r="A2" s="23" t="s">
        <v>106</v>
      </c>
    </row>
    <row r="3" spans="1:5" s="2" customFormat="1" ht="12.75" customHeight="1" thickBot="1">
      <c r="A3" s="21"/>
      <c r="B3" s="22"/>
      <c r="C3" s="22"/>
      <c r="D3" s="22"/>
      <c r="E3" s="21" t="s">
        <v>14</v>
      </c>
    </row>
    <row r="4" spans="1:5" s="2" customFormat="1" ht="22.5" customHeight="1">
      <c r="A4" s="32" t="s">
        <v>105</v>
      </c>
      <c r="B4" s="211" t="s">
        <v>104</v>
      </c>
      <c r="C4" s="211" t="s">
        <v>103</v>
      </c>
      <c r="D4" s="210" t="s">
        <v>102</v>
      </c>
      <c r="E4" s="32" t="s">
        <v>101</v>
      </c>
    </row>
    <row r="5" spans="1:5" s="2" customFormat="1" ht="22.5" customHeight="1">
      <c r="A5" s="207" t="s">
        <v>100</v>
      </c>
      <c r="B5" s="209">
        <v>10083</v>
      </c>
      <c r="C5" s="208">
        <v>1.1000000000000001</v>
      </c>
      <c r="D5" s="208">
        <v>9166.4</v>
      </c>
      <c r="E5" s="208">
        <v>42.4</v>
      </c>
    </row>
    <row r="6" spans="1:5" s="2" customFormat="1" ht="22.5" customHeight="1">
      <c r="A6" s="207">
        <v>45</v>
      </c>
      <c r="B6" s="209">
        <v>33177</v>
      </c>
      <c r="C6" s="208">
        <v>3.6</v>
      </c>
      <c r="D6" s="208">
        <v>9215.7999999999993</v>
      </c>
      <c r="E6" s="208">
        <v>63.8</v>
      </c>
    </row>
    <row r="7" spans="1:5" s="2" customFormat="1" ht="22.5" customHeight="1">
      <c r="A7" s="207">
        <v>50</v>
      </c>
      <c r="B7" s="205">
        <v>53326</v>
      </c>
      <c r="C7" s="15">
        <v>4.5999999999999996</v>
      </c>
      <c r="D7" s="15">
        <v>11592.6</v>
      </c>
      <c r="E7" s="15">
        <v>75.8</v>
      </c>
    </row>
    <row r="8" spans="1:5" s="2" customFormat="1" ht="22.5" customHeight="1">
      <c r="A8" s="207">
        <v>55</v>
      </c>
      <c r="B8" s="205">
        <v>64007</v>
      </c>
      <c r="C8" s="15">
        <v>6.1</v>
      </c>
      <c r="D8" s="15">
        <v>10493</v>
      </c>
      <c r="E8" s="15">
        <v>80.400000000000006</v>
      </c>
    </row>
    <row r="9" spans="1:5" s="2" customFormat="1" ht="22.5" customHeight="1">
      <c r="A9" s="207">
        <v>60</v>
      </c>
      <c r="B9" s="205">
        <v>69471</v>
      </c>
      <c r="C9" s="15">
        <v>6.1</v>
      </c>
      <c r="D9" s="15">
        <v>11388.7</v>
      </c>
      <c r="E9" s="15">
        <v>81.099999999999994</v>
      </c>
    </row>
    <row r="10" spans="1:5" s="2" customFormat="1" ht="22.5" customHeight="1">
      <c r="A10" s="207" t="s">
        <v>2</v>
      </c>
      <c r="B10" s="205">
        <v>84402</v>
      </c>
      <c r="C10" s="15">
        <v>7</v>
      </c>
      <c r="D10" s="15">
        <v>12057.4</v>
      </c>
      <c r="E10" s="15">
        <v>89</v>
      </c>
    </row>
    <row r="11" spans="1:5" s="2" customFormat="1" ht="22.5" customHeight="1">
      <c r="A11" s="206">
        <v>7</v>
      </c>
      <c r="B11" s="205">
        <v>86419</v>
      </c>
      <c r="C11" s="12">
        <v>7.1</v>
      </c>
      <c r="D11" s="12">
        <v>12206.1</v>
      </c>
      <c r="E11" s="12">
        <v>89.1</v>
      </c>
    </row>
    <row r="12" spans="1:5" s="2" customFormat="1" ht="22.5" customHeight="1">
      <c r="A12" s="14">
        <v>12</v>
      </c>
      <c r="B12" s="205">
        <v>87118</v>
      </c>
      <c r="C12" s="12">
        <v>7.2</v>
      </c>
      <c r="D12" s="12">
        <v>12099.7</v>
      </c>
      <c r="E12" s="12">
        <v>84.3</v>
      </c>
    </row>
    <row r="13" spans="1:5" s="2" customFormat="1" ht="22.5" customHeight="1">
      <c r="A13" s="14">
        <v>17</v>
      </c>
      <c r="B13" s="205">
        <v>91465</v>
      </c>
      <c r="C13" s="12">
        <v>7.75</v>
      </c>
      <c r="D13" s="12">
        <v>11801.9</v>
      </c>
      <c r="E13" s="12">
        <v>87.3</v>
      </c>
    </row>
    <row r="14" spans="1:5" s="2" customFormat="1" ht="22.5" customHeight="1">
      <c r="A14" s="14">
        <v>22</v>
      </c>
      <c r="B14" s="205">
        <v>98660</v>
      </c>
      <c r="C14" s="12">
        <v>8.17</v>
      </c>
      <c r="D14" s="12">
        <v>12075.9</v>
      </c>
      <c r="E14" s="12">
        <v>92.4</v>
      </c>
    </row>
    <row r="15" spans="1:5" s="2" customFormat="1" ht="22.5" customHeight="1">
      <c r="A15" s="204">
        <v>27</v>
      </c>
      <c r="B15" s="203">
        <v>100262</v>
      </c>
      <c r="C15" s="202">
        <v>8.4499999999999993</v>
      </c>
      <c r="D15" s="202">
        <v>11865.3</v>
      </c>
      <c r="E15" s="202">
        <v>92.7</v>
      </c>
    </row>
    <row r="16" spans="1:5" s="2" customFormat="1" ht="22.5" customHeight="1" thickBot="1">
      <c r="A16" s="11" t="s">
        <v>99</v>
      </c>
      <c r="B16" s="201">
        <v>103613</v>
      </c>
      <c r="C16" s="9">
        <v>8.6999999999999993</v>
      </c>
      <c r="D16" s="200">
        <v>11909.5</v>
      </c>
      <c r="E16" s="200">
        <v>96.225589999999997</v>
      </c>
    </row>
    <row r="17" spans="1:5" s="3" customFormat="1" ht="15.75" customHeight="1">
      <c r="A17" s="199" t="s">
        <v>98</v>
      </c>
      <c r="B17" s="13"/>
      <c r="C17" s="12"/>
      <c r="D17" s="12"/>
      <c r="E17" s="12"/>
    </row>
    <row r="18" spans="1:5" s="3" customFormat="1" ht="22.5" customHeight="1">
      <c r="A18" s="198" t="s">
        <v>97</v>
      </c>
      <c r="B18" s="198"/>
      <c r="C18" s="198"/>
      <c r="D18" s="198"/>
      <c r="E18" s="198"/>
    </row>
    <row r="19" spans="1:5" s="3" customFormat="1" ht="15.75" customHeight="1">
      <c r="A19" s="4"/>
    </row>
    <row r="20" spans="1:5">
      <c r="A20" s="196"/>
    </row>
    <row r="21" spans="1:5">
      <c r="E21" s="197"/>
    </row>
    <row r="22" spans="1:5">
      <c r="A22" s="196"/>
    </row>
    <row r="26" spans="1:5">
      <c r="D26" s="195"/>
    </row>
  </sheetData>
  <mergeCells count="1">
    <mergeCell ref="A18:E18"/>
  </mergeCells>
  <phoneticPr fontId="3"/>
  <pageMargins left="0.6692913385826772" right="0.6692913385826772" top="0.98425196850393704" bottom="0.39370078740157483" header="0.59055118110236227" footer="0.39370078740157483"/>
  <pageSetup paperSize="9" fitToWidth="0" fitToHeight="0" orientation="portrait" r:id="rId1"/>
  <headerFooter scaleWithDoc="0">
    <oddHeader>&amp;L&amp;"HGPｺﾞｼｯｸM,ﾒﾃﾞｨｳﾑ"2人口－2国勢調査
&amp;14　5　人口集中地区(DID人口）の推移</oddHeader>
    <evenFooter>&amp;C－ 37 －&amp;R&amp;A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view="pageBreakPreview" topLeftCell="A16" zoomScale="115" zoomScaleNormal="100" zoomScaleSheetLayoutView="115" workbookViewId="0">
      <selection activeCell="E22" sqref="E22"/>
    </sheetView>
  </sheetViews>
  <sheetFormatPr defaultColWidth="9.125" defaultRowHeight="13.5"/>
  <cols>
    <col min="1" max="1" width="8.125" style="194" customWidth="1"/>
    <col min="2" max="2" width="9.875" style="1" customWidth="1"/>
    <col min="3" max="3" width="11.125" style="1" customWidth="1"/>
    <col min="4" max="9" width="8.625" style="1" customWidth="1"/>
    <col min="10" max="10" width="9.25" style="1" customWidth="1"/>
    <col min="11" max="16384" width="9.125" style="1"/>
  </cols>
  <sheetData>
    <row r="1" spans="1:12" ht="13.5" customHeight="1">
      <c r="A1" s="28" t="s">
        <v>16</v>
      </c>
    </row>
    <row r="2" spans="1:12" ht="17.25">
      <c r="A2" s="23" t="s">
        <v>119</v>
      </c>
    </row>
    <row r="3" spans="1:12" s="2" customFormat="1" ht="12.75" customHeight="1" thickBot="1">
      <c r="A3" s="227"/>
      <c r="B3" s="22"/>
      <c r="C3" s="22"/>
      <c r="D3" s="22"/>
      <c r="E3" s="22"/>
      <c r="F3" s="22"/>
      <c r="G3" s="22"/>
      <c r="H3" s="22"/>
      <c r="I3" s="22"/>
      <c r="J3" s="21" t="s">
        <v>14</v>
      </c>
    </row>
    <row r="4" spans="1:12" s="2" customFormat="1" ht="15.75" customHeight="1">
      <c r="A4" s="34" t="s">
        <v>118</v>
      </c>
      <c r="B4" s="225" t="s">
        <v>117</v>
      </c>
      <c r="C4" s="226" t="s">
        <v>116</v>
      </c>
      <c r="D4" s="225" t="s">
        <v>115</v>
      </c>
      <c r="E4" s="225"/>
      <c r="F4" s="225"/>
      <c r="G4" s="225" t="s">
        <v>114</v>
      </c>
      <c r="H4" s="225"/>
      <c r="I4" s="225"/>
      <c r="J4" s="34" t="s">
        <v>113</v>
      </c>
    </row>
    <row r="5" spans="1:12" s="2" customFormat="1" ht="15.75" customHeight="1">
      <c r="A5" s="35"/>
      <c r="B5" s="41"/>
      <c r="C5" s="224"/>
      <c r="D5" s="222" t="s">
        <v>59</v>
      </c>
      <c r="E5" s="29" t="s">
        <v>112</v>
      </c>
      <c r="F5" s="223" t="s">
        <v>111</v>
      </c>
      <c r="G5" s="222" t="s">
        <v>59</v>
      </c>
      <c r="H5" s="29" t="s">
        <v>112</v>
      </c>
      <c r="I5" s="33" t="s">
        <v>111</v>
      </c>
      <c r="J5" s="35"/>
    </row>
    <row r="6" spans="1:12" s="2" customFormat="1" ht="22.5" customHeight="1">
      <c r="A6" s="207" t="s">
        <v>110</v>
      </c>
      <c r="B6" s="205">
        <v>17207</v>
      </c>
      <c r="C6" s="221">
        <f>(B6/J6)*100</f>
        <v>72.398704085496703</v>
      </c>
      <c r="D6" s="30">
        <v>575</v>
      </c>
      <c r="E6" s="13">
        <v>573</v>
      </c>
      <c r="F6" s="13">
        <v>2</v>
      </c>
      <c r="G6" s="30">
        <v>7135</v>
      </c>
      <c r="H6" s="13">
        <v>6221</v>
      </c>
      <c r="I6" s="219">
        <v>919</v>
      </c>
      <c r="J6" s="3">
        <v>23767</v>
      </c>
    </row>
    <row r="7" spans="1:12" s="2" customFormat="1" ht="22.5" customHeight="1">
      <c r="A7" s="207">
        <v>45</v>
      </c>
      <c r="B7" s="205">
        <v>36137</v>
      </c>
      <c r="C7" s="221">
        <f>(B7/J7)*100</f>
        <v>69.479533175674376</v>
      </c>
      <c r="D7" s="30">
        <v>1249</v>
      </c>
      <c r="E7" s="13">
        <v>1226</v>
      </c>
      <c r="F7" s="13">
        <v>23</v>
      </c>
      <c r="G7" s="30">
        <v>17123</v>
      </c>
      <c r="H7" s="13">
        <v>15360</v>
      </c>
      <c r="I7" s="219">
        <v>1763</v>
      </c>
      <c r="J7" s="3">
        <v>52011</v>
      </c>
    </row>
    <row r="8" spans="1:12" s="3" customFormat="1" ht="22.5" customHeight="1">
      <c r="A8" s="207">
        <v>50</v>
      </c>
      <c r="B8" s="205">
        <v>50988</v>
      </c>
      <c r="C8" s="221">
        <f>(B8/J8)*100</f>
        <v>72.435396570584317</v>
      </c>
      <c r="D8" s="30">
        <v>2921</v>
      </c>
      <c r="E8" s="13">
        <v>2730</v>
      </c>
      <c r="F8" s="13">
        <v>191</v>
      </c>
      <c r="G8" s="30">
        <v>22324</v>
      </c>
      <c r="H8" s="13">
        <v>19279</v>
      </c>
      <c r="I8" s="219">
        <v>3045</v>
      </c>
      <c r="J8" s="3">
        <v>70391</v>
      </c>
      <c r="L8" s="213"/>
    </row>
    <row r="9" spans="1:12" s="3" customFormat="1" ht="22.5" customHeight="1">
      <c r="A9" s="207">
        <v>55</v>
      </c>
      <c r="B9" s="205">
        <v>57583</v>
      </c>
      <c r="C9" s="221">
        <f>(B9/J9)*100</f>
        <v>72.348632383058387</v>
      </c>
      <c r="D9" s="30">
        <v>5316</v>
      </c>
      <c r="E9" s="13">
        <v>4534</v>
      </c>
      <c r="F9" s="13">
        <v>782</v>
      </c>
      <c r="G9" s="30">
        <v>27324</v>
      </c>
      <c r="H9" s="13">
        <v>23188</v>
      </c>
      <c r="I9" s="219">
        <v>4136</v>
      </c>
      <c r="J9" s="3">
        <v>79591</v>
      </c>
      <c r="L9" s="213"/>
    </row>
    <row r="10" spans="1:12" s="3" customFormat="1" ht="22.5" customHeight="1">
      <c r="A10" s="207">
        <v>60</v>
      </c>
      <c r="B10" s="205">
        <v>59028</v>
      </c>
      <c r="C10" s="221">
        <f>(B10/J10)*100</f>
        <v>68.879890777973557</v>
      </c>
      <c r="D10" s="30">
        <v>6687</v>
      </c>
      <c r="E10" s="13">
        <v>5937</v>
      </c>
      <c r="F10" s="13">
        <v>750</v>
      </c>
      <c r="G10" s="30">
        <v>33356</v>
      </c>
      <c r="H10" s="13">
        <v>27741</v>
      </c>
      <c r="I10" s="219">
        <v>5615</v>
      </c>
      <c r="J10" s="3">
        <v>85697</v>
      </c>
      <c r="L10" s="213"/>
    </row>
    <row r="11" spans="1:12" s="3" customFormat="1" ht="22.5" customHeight="1">
      <c r="A11" s="207" t="s">
        <v>2</v>
      </c>
      <c r="B11" s="205">
        <v>60320</v>
      </c>
      <c r="C11" s="221">
        <f>(B11/J11)*100</f>
        <v>63.844199830651995</v>
      </c>
      <c r="D11" s="30">
        <v>8096</v>
      </c>
      <c r="E11" s="13">
        <v>7242</v>
      </c>
      <c r="F11" s="13">
        <v>854</v>
      </c>
      <c r="G11" s="30">
        <v>42256</v>
      </c>
      <c r="H11" s="13">
        <v>34972</v>
      </c>
      <c r="I11" s="219">
        <v>7284</v>
      </c>
      <c r="J11" s="3">
        <v>94480</v>
      </c>
      <c r="L11" s="213"/>
    </row>
    <row r="12" spans="1:12" s="3" customFormat="1" ht="22.5" customHeight="1">
      <c r="A12" s="206" t="s">
        <v>109</v>
      </c>
      <c r="B12" s="205">
        <v>62393</v>
      </c>
      <c r="C12" s="221">
        <f>(B12/J12)*100</f>
        <v>64.341916655494941</v>
      </c>
      <c r="D12" s="30">
        <v>9537</v>
      </c>
      <c r="E12" s="13">
        <v>8830</v>
      </c>
      <c r="F12" s="13">
        <v>707</v>
      </c>
      <c r="G12" s="30">
        <v>44115</v>
      </c>
      <c r="H12" s="13">
        <v>37942</v>
      </c>
      <c r="I12" s="219">
        <v>6173</v>
      </c>
      <c r="J12" s="13">
        <v>96971</v>
      </c>
      <c r="L12" s="213"/>
    </row>
    <row r="13" spans="1:12" s="3" customFormat="1" ht="22.5" customHeight="1">
      <c r="A13" s="206">
        <v>12</v>
      </c>
      <c r="B13" s="205">
        <v>69689</v>
      </c>
      <c r="C13" s="221">
        <f>(B13/J13)*100</f>
        <v>67.558213932566844</v>
      </c>
      <c r="D13" s="30">
        <v>9875</v>
      </c>
      <c r="E13" s="13">
        <v>9214</v>
      </c>
      <c r="F13" s="13">
        <v>661</v>
      </c>
      <c r="G13" s="30">
        <v>43340</v>
      </c>
      <c r="H13" s="13">
        <v>38447</v>
      </c>
      <c r="I13" s="219">
        <v>4893</v>
      </c>
      <c r="J13" s="13">
        <v>103154</v>
      </c>
      <c r="L13" s="213"/>
    </row>
    <row r="14" spans="1:12" s="212" customFormat="1" ht="22.5" customHeight="1">
      <c r="A14" s="206">
        <v>17</v>
      </c>
      <c r="B14" s="205">
        <v>73754</v>
      </c>
      <c r="C14" s="221">
        <f>(B14/J14)*100</f>
        <v>70.421647633960973</v>
      </c>
      <c r="D14" s="30">
        <v>10749</v>
      </c>
      <c r="E14" s="13">
        <v>10229</v>
      </c>
      <c r="F14" s="13">
        <v>520</v>
      </c>
      <c r="G14" s="30">
        <v>41727</v>
      </c>
      <c r="H14" s="13">
        <v>37372</v>
      </c>
      <c r="I14" s="219">
        <v>4355</v>
      </c>
      <c r="J14" s="13">
        <v>104732</v>
      </c>
      <c r="L14" s="213"/>
    </row>
    <row r="15" spans="1:12" s="212" customFormat="1" ht="22.5" customHeight="1">
      <c r="A15" s="206">
        <v>22</v>
      </c>
      <c r="B15" s="205">
        <v>77311</v>
      </c>
      <c r="C15" s="221">
        <f>(B15/J15)*100</f>
        <v>72.431981711887275</v>
      </c>
      <c r="D15" s="30">
        <v>10031</v>
      </c>
      <c r="E15" s="13">
        <v>9568</v>
      </c>
      <c r="F15" s="13">
        <v>463</v>
      </c>
      <c r="G15" s="30">
        <v>39456</v>
      </c>
      <c r="H15" s="13">
        <v>35011</v>
      </c>
      <c r="I15" s="219">
        <v>4445</v>
      </c>
      <c r="J15" s="13">
        <v>106736</v>
      </c>
      <c r="L15" s="213"/>
    </row>
    <row r="16" spans="1:12" s="212" customFormat="1" ht="22.5" customHeight="1">
      <c r="A16" s="206">
        <v>27</v>
      </c>
      <c r="B16" s="205">
        <v>79986</v>
      </c>
      <c r="C16" s="220">
        <f>(B16/J16)*100</f>
        <v>73.991230504523514</v>
      </c>
      <c r="D16" s="30">
        <v>11422</v>
      </c>
      <c r="E16" s="13">
        <v>10886</v>
      </c>
      <c r="F16" s="13">
        <v>536</v>
      </c>
      <c r="G16" s="30">
        <v>39538</v>
      </c>
      <c r="H16" s="13">
        <v>34957</v>
      </c>
      <c r="I16" s="219">
        <v>4581</v>
      </c>
      <c r="J16" s="13">
        <v>108102</v>
      </c>
      <c r="L16" s="213"/>
    </row>
    <row r="17" spans="1:12" s="212" customFormat="1" ht="22.5" customHeight="1" thickBot="1">
      <c r="A17" s="218" t="s">
        <v>1</v>
      </c>
      <c r="B17" s="214">
        <v>84357</v>
      </c>
      <c r="C17" s="217">
        <v>75.413690000000003</v>
      </c>
      <c r="D17" s="216">
        <v>11141</v>
      </c>
      <c r="E17" s="214">
        <v>10662</v>
      </c>
      <c r="F17" s="214">
        <v>479</v>
      </c>
      <c r="G17" s="216">
        <v>38643</v>
      </c>
      <c r="H17" s="214">
        <v>34682</v>
      </c>
      <c r="I17" s="215">
        <v>3961</v>
      </c>
      <c r="J17" s="214">
        <v>111859</v>
      </c>
      <c r="L17" s="213"/>
    </row>
    <row r="18" spans="1:12" s="2" customFormat="1" ht="15.75" customHeight="1">
      <c r="A18" s="4" t="s">
        <v>108</v>
      </c>
    </row>
    <row r="19" spans="1:12" s="2" customFormat="1" ht="49.5" customHeight="1">
      <c r="A19" s="198" t="s">
        <v>107</v>
      </c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2" s="2" customFormat="1" ht="15.75" customHeight="1">
      <c r="A20" s="4"/>
    </row>
    <row r="21" spans="1:12" s="2" customFormat="1" ht="15.75" customHeight="1">
      <c r="A21" s="4"/>
      <c r="J21" s="7"/>
    </row>
    <row r="22" spans="1:12">
      <c r="A22" s="196"/>
      <c r="J22" s="52"/>
    </row>
  </sheetData>
  <mergeCells count="7">
    <mergeCell ref="A19:J19"/>
    <mergeCell ref="J4:J5"/>
    <mergeCell ref="A4:A5"/>
    <mergeCell ref="B4:B5"/>
    <mergeCell ref="C4:C5"/>
    <mergeCell ref="D4:F4"/>
    <mergeCell ref="G4:I4"/>
  </mergeCells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&amp;L&amp;"HGPｺﾞｼｯｸM,ﾒﾃﾞｨｳﾑ"2人口－2国勢調査
&amp;14　6　昼間・夜間人口及び流入・流出人口の推移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zoomScale="115" zoomScaleNormal="100" zoomScaleSheetLayoutView="115" workbookViewId="0">
      <selection activeCell="A8" sqref="A8"/>
    </sheetView>
  </sheetViews>
  <sheetFormatPr defaultRowHeight="15.75" customHeight="1"/>
  <cols>
    <col min="1" max="1" width="37.5" style="44" customWidth="1"/>
    <col min="2" max="4" width="17.5" style="44" customWidth="1"/>
    <col min="5" max="6" width="9.625" style="44" customWidth="1"/>
    <col min="7" max="7" width="7.625" style="44" customWidth="1"/>
    <col min="8" max="8" width="8.25" style="44" customWidth="1"/>
    <col min="9" max="9" width="8.875" style="44" customWidth="1"/>
    <col min="10" max="10" width="7.625" style="44" customWidth="1"/>
    <col min="11" max="16384" width="9" style="44"/>
  </cols>
  <sheetData>
    <row r="1" spans="1:9" s="1" customFormat="1" ht="13.5" customHeight="1">
      <c r="A1" s="28" t="s">
        <v>16</v>
      </c>
    </row>
    <row r="2" spans="1:9" ht="17.25">
      <c r="A2" s="97" t="s">
        <v>143</v>
      </c>
    </row>
    <row r="3" spans="1:9" s="258" customFormat="1" ht="15.75" customHeight="1">
      <c r="A3" s="260" t="s">
        <v>142</v>
      </c>
    </row>
    <row r="4" spans="1:9" s="258" customFormat="1" ht="12.75" customHeight="1">
      <c r="A4" s="259"/>
    </row>
    <row r="5" spans="1:9" ht="15.75" customHeight="1" thickBot="1">
      <c r="A5" s="257" t="s">
        <v>141</v>
      </c>
      <c r="B5" s="252"/>
      <c r="C5" s="252"/>
      <c r="D5" s="251" t="s">
        <v>14</v>
      </c>
      <c r="E5" s="45"/>
      <c r="F5" s="45"/>
      <c r="G5" s="45"/>
      <c r="H5" s="95"/>
      <c r="I5" s="45"/>
    </row>
    <row r="6" spans="1:9" s="48" customFormat="1" ht="20.25" customHeight="1">
      <c r="A6" s="250" t="s">
        <v>140</v>
      </c>
      <c r="B6" s="249" t="s">
        <v>130</v>
      </c>
      <c r="C6" s="248" t="s">
        <v>129</v>
      </c>
      <c r="D6" s="247" t="s">
        <v>128</v>
      </c>
    </row>
    <row r="7" spans="1:9" s="48" customFormat="1" ht="19.5" customHeight="1">
      <c r="A7" s="246" t="s">
        <v>139</v>
      </c>
      <c r="B7" s="245">
        <v>108102</v>
      </c>
      <c r="C7" s="244">
        <v>111859</v>
      </c>
      <c r="D7" s="243">
        <f>(C7-B7)/B7*100</f>
        <v>3.4754213613069136</v>
      </c>
    </row>
    <row r="8" spans="1:9" s="48" customFormat="1" ht="19.5" customHeight="1">
      <c r="A8" s="242"/>
      <c r="B8" s="241"/>
      <c r="C8" s="240"/>
      <c r="D8" s="239"/>
    </row>
    <row r="9" spans="1:9" s="48" customFormat="1" ht="19.5" customHeight="1">
      <c r="A9" s="236" t="s">
        <v>138</v>
      </c>
      <c r="B9" s="238">
        <v>35055</v>
      </c>
      <c r="C9" s="237">
        <v>31291</v>
      </c>
      <c r="D9" s="233">
        <f>(C9-B9)/B9*100</f>
        <v>-10.737412637284267</v>
      </c>
    </row>
    <row r="10" spans="1:9" s="48" customFormat="1" ht="19.5" customHeight="1">
      <c r="A10" s="236" t="s">
        <v>137</v>
      </c>
      <c r="B10" s="238">
        <v>3689</v>
      </c>
      <c r="C10" s="237">
        <v>4140</v>
      </c>
      <c r="D10" s="233">
        <f>(C10-B10)/B10*100</f>
        <v>12.225535375440499</v>
      </c>
    </row>
    <row r="11" spans="1:9" s="48" customFormat="1" ht="19.5" customHeight="1">
      <c r="A11" s="236" t="s">
        <v>136</v>
      </c>
      <c r="B11" s="238">
        <v>16690</v>
      </c>
      <c r="C11" s="256">
        <v>16.209</v>
      </c>
      <c r="D11" s="233">
        <f>(C11-B11)/B11*100</f>
        <v>-99.902881965248653</v>
      </c>
    </row>
    <row r="12" spans="1:9" s="48" customFormat="1" ht="19.5" customHeight="1">
      <c r="A12" s="236" t="s">
        <v>135</v>
      </c>
      <c r="B12" s="238" t="s">
        <v>124</v>
      </c>
      <c r="C12" s="237" t="s">
        <v>125</v>
      </c>
      <c r="D12" s="233" t="s">
        <v>124</v>
      </c>
    </row>
    <row r="13" spans="1:9" s="48" customFormat="1" ht="19.5" customHeight="1">
      <c r="A13" s="236" t="s">
        <v>134</v>
      </c>
      <c r="B13" s="238">
        <v>20474</v>
      </c>
      <c r="C13" s="237">
        <v>20408</v>
      </c>
      <c r="D13" s="233">
        <f>(C13-B13)/B13*100</f>
        <v>-0.32236006642571063</v>
      </c>
    </row>
    <row r="14" spans="1:9" s="48" customFormat="1" ht="19.5" customHeight="1" thickBot="1">
      <c r="A14" s="255" t="s">
        <v>133</v>
      </c>
      <c r="B14" s="235">
        <v>19064</v>
      </c>
      <c r="C14" s="234">
        <v>18235</v>
      </c>
      <c r="D14" s="254">
        <f>(C14-B14)/B14*100</f>
        <v>-4.3485102811582044</v>
      </c>
    </row>
    <row r="16" spans="1:9" ht="15.75" customHeight="1" thickBot="1">
      <c r="A16" s="253" t="s">
        <v>132</v>
      </c>
      <c r="B16" s="252"/>
      <c r="C16" s="252"/>
      <c r="D16" s="251" t="s">
        <v>14</v>
      </c>
      <c r="E16" s="45"/>
      <c r="F16" s="45"/>
      <c r="G16" s="45"/>
      <c r="H16" s="95"/>
      <c r="I16" s="45"/>
    </row>
    <row r="17" spans="1:9" ht="20.25" customHeight="1">
      <c r="A17" s="250" t="s">
        <v>131</v>
      </c>
      <c r="B17" s="249" t="s">
        <v>130</v>
      </c>
      <c r="C17" s="248" t="s">
        <v>129</v>
      </c>
      <c r="D17" s="247" t="s">
        <v>128</v>
      </c>
    </row>
    <row r="18" spans="1:9" ht="19.5" customHeight="1">
      <c r="A18" s="246" t="s">
        <v>127</v>
      </c>
      <c r="B18" s="245">
        <v>79986</v>
      </c>
      <c r="C18" s="244">
        <v>84357</v>
      </c>
      <c r="D18" s="243">
        <f>(C18-B18)/B18*100</f>
        <v>5.4647063236066318</v>
      </c>
    </row>
    <row r="19" spans="1:9" ht="19.5" customHeight="1">
      <c r="A19" s="242"/>
      <c r="B19" s="241"/>
      <c r="C19" s="240"/>
      <c r="D19" s="239"/>
    </row>
    <row r="20" spans="1:9" ht="19.5" customHeight="1">
      <c r="A20" s="236" t="s">
        <v>126</v>
      </c>
      <c r="B20" s="238" t="s">
        <v>124</v>
      </c>
      <c r="C20" s="237" t="s">
        <v>125</v>
      </c>
      <c r="D20" s="233" t="s">
        <v>124</v>
      </c>
    </row>
    <row r="21" spans="1:9" ht="19.5" customHeight="1">
      <c r="A21" s="236" t="s">
        <v>123</v>
      </c>
      <c r="B21" s="238">
        <v>10182</v>
      </c>
      <c r="C21" s="237">
        <v>10061</v>
      </c>
      <c r="D21" s="233">
        <f>(C21-B21)/B21*100</f>
        <v>-1.1883716362207819</v>
      </c>
    </row>
    <row r="22" spans="1:9" ht="19.5" customHeight="1" thickBot="1">
      <c r="A22" s="236" t="s">
        <v>122</v>
      </c>
      <c r="B22" s="235">
        <v>1240</v>
      </c>
      <c r="C22" s="234">
        <v>1080</v>
      </c>
      <c r="D22" s="233">
        <f>(C22-B22)/B22*100</f>
        <v>-12.903225806451612</v>
      </c>
    </row>
    <row r="23" spans="1:9" s="48" customFormat="1" ht="15.75" customHeight="1">
      <c r="A23" s="232" t="s">
        <v>121</v>
      </c>
      <c r="B23" s="232"/>
      <c r="C23" s="232"/>
      <c r="D23" s="232"/>
      <c r="E23" s="231"/>
      <c r="F23" s="231"/>
      <c r="G23" s="231"/>
      <c r="H23" s="231"/>
      <c r="I23" s="231"/>
    </row>
    <row r="24" spans="1:9" s="48" customFormat="1" ht="52.5" customHeight="1">
      <c r="A24" s="230" t="s">
        <v>120</v>
      </c>
      <c r="B24" s="230"/>
      <c r="C24" s="230"/>
      <c r="D24" s="230"/>
      <c r="E24" s="229"/>
      <c r="F24" s="229"/>
      <c r="G24" s="229"/>
      <c r="H24" s="228"/>
      <c r="I24" s="228"/>
    </row>
    <row r="25" spans="1:9" s="48" customFormat="1" ht="15.75" customHeight="1">
      <c r="A25" s="8"/>
      <c r="B25" s="8"/>
      <c r="C25" s="8"/>
      <c r="D25" s="8"/>
      <c r="E25" s="8"/>
      <c r="F25" s="8"/>
      <c r="G25" s="8"/>
    </row>
    <row r="26" spans="1:9" ht="15.75" customHeight="1">
      <c r="A26" s="4"/>
    </row>
    <row r="27" spans="1:9" ht="15.75" customHeight="1">
      <c r="A27" s="4"/>
    </row>
  </sheetData>
  <mergeCells count="1">
    <mergeCell ref="A24:D24"/>
  </mergeCells>
  <phoneticPr fontId="3"/>
  <pageMargins left="0.6692913385826772" right="0.6692913385826772" top="0.98425196850393704" bottom="0.39370078740157483" header="0.35433070866141736" footer="0.23622047244094491"/>
  <pageSetup paperSize="9" fitToHeight="0" orientation="portrait" r:id="rId1"/>
  <headerFooter scaleWithDoc="0">
    <oddHeader>&amp;L&amp;"HGPｺﾞｼｯｸM,ﾒﾃﾞｨｳﾑ"2人口－2国勢調査
&amp;14　7　常住地又は従業地・通学地による人口(夜間人口・昼間人口)
－前回国勢調査との昼夜間人口比較－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view="pageBreakPreview" topLeftCell="A43" zoomScaleNormal="100" zoomScaleSheetLayoutView="100" workbookViewId="0">
      <selection activeCell="K45" sqref="K45"/>
    </sheetView>
  </sheetViews>
  <sheetFormatPr defaultRowHeight="18" customHeight="1"/>
  <cols>
    <col min="1" max="1" width="19.25" style="44" customWidth="1"/>
    <col min="2" max="3" width="9.75" style="44" customWidth="1"/>
    <col min="4" max="4" width="7.5" style="44" customWidth="1"/>
    <col min="5" max="5" width="3.625" style="45" customWidth="1"/>
    <col min="6" max="6" width="17" style="44" customWidth="1"/>
    <col min="7" max="8" width="7.875" style="44" customWidth="1"/>
    <col min="9" max="9" width="7.5" style="44" customWidth="1"/>
    <col min="10" max="10" width="8.25" style="44" customWidth="1"/>
    <col min="11" max="11" width="13" style="44" customWidth="1"/>
    <col min="12" max="16384" width="9" style="44"/>
  </cols>
  <sheetData>
    <row r="1" spans="1:9" ht="13.5" customHeight="1">
      <c r="A1" s="28" t="s">
        <v>16</v>
      </c>
      <c r="B1" s="1"/>
      <c r="C1" s="1"/>
      <c r="D1" s="1"/>
      <c r="E1" s="291"/>
      <c r="F1" s="1"/>
      <c r="G1" s="1"/>
      <c r="H1" s="1"/>
      <c r="I1" s="1"/>
    </row>
    <row r="2" spans="1:9" ht="17.25">
      <c r="A2" s="97" t="s">
        <v>274</v>
      </c>
    </row>
    <row r="3" spans="1:9" ht="12.75" customHeight="1">
      <c r="A3" s="97"/>
    </row>
    <row r="4" spans="1:9" ht="15.75" customHeight="1" thickBot="1">
      <c r="A4" s="290" t="s">
        <v>273</v>
      </c>
      <c r="B4" s="252"/>
      <c r="C4" s="252"/>
      <c r="D4" s="252"/>
      <c r="F4" s="252"/>
      <c r="G4" s="252"/>
      <c r="H4" s="252"/>
      <c r="I4" s="289" t="s">
        <v>272</v>
      </c>
    </row>
    <row r="5" spans="1:9" s="48" customFormat="1" ht="33.75" customHeight="1">
      <c r="A5" s="287" t="s">
        <v>271</v>
      </c>
      <c r="B5" s="286" t="s">
        <v>270</v>
      </c>
      <c r="C5" s="285" t="s">
        <v>269</v>
      </c>
      <c r="D5" s="284" t="s">
        <v>268</v>
      </c>
      <c r="E5" s="288"/>
      <c r="F5" s="287" t="s">
        <v>271</v>
      </c>
      <c r="G5" s="286" t="s">
        <v>270</v>
      </c>
      <c r="H5" s="285" t="s">
        <v>269</v>
      </c>
      <c r="I5" s="284" t="s">
        <v>268</v>
      </c>
    </row>
    <row r="6" spans="1:9" s="48" customFormat="1" ht="13.5" customHeight="1">
      <c r="A6" s="282" t="s">
        <v>267</v>
      </c>
      <c r="B6" s="283">
        <v>28047</v>
      </c>
      <c r="C6" s="266">
        <v>26763</v>
      </c>
      <c r="D6" s="266">
        <v>1284</v>
      </c>
      <c r="E6" s="266"/>
      <c r="F6" s="276" t="s">
        <v>266</v>
      </c>
      <c r="G6" s="275">
        <v>35</v>
      </c>
      <c r="H6" s="266">
        <v>34</v>
      </c>
      <c r="I6" s="266">
        <v>1</v>
      </c>
    </row>
    <row r="7" spans="1:9" s="48" customFormat="1" ht="11.25" customHeight="1">
      <c r="A7" s="282" t="s">
        <v>265</v>
      </c>
      <c r="B7" s="275">
        <v>14255</v>
      </c>
      <c r="C7" s="266">
        <v>13600</v>
      </c>
      <c r="D7" s="266">
        <v>655</v>
      </c>
      <c r="E7" s="266"/>
      <c r="F7" s="276" t="s">
        <v>264</v>
      </c>
      <c r="G7" s="275">
        <v>60</v>
      </c>
      <c r="H7" s="266">
        <v>58</v>
      </c>
      <c r="I7" s="266">
        <v>2</v>
      </c>
    </row>
    <row r="8" spans="1:9" s="48" customFormat="1" ht="12" customHeight="1">
      <c r="A8" s="276" t="s">
        <v>263</v>
      </c>
      <c r="B8" s="275">
        <v>4140</v>
      </c>
      <c r="C8" s="266">
        <v>4140</v>
      </c>
      <c r="D8" s="266" t="s">
        <v>146</v>
      </c>
      <c r="E8" s="266"/>
      <c r="F8" s="276" t="s">
        <v>262</v>
      </c>
      <c r="G8" s="275">
        <v>21</v>
      </c>
      <c r="H8" s="266">
        <v>21</v>
      </c>
      <c r="I8" s="266" t="s">
        <v>146</v>
      </c>
    </row>
    <row r="9" spans="1:9" s="48" customFormat="1" ht="12" customHeight="1">
      <c r="A9" s="276" t="s">
        <v>261</v>
      </c>
      <c r="B9" s="275">
        <v>10115</v>
      </c>
      <c r="C9" s="266">
        <v>9460</v>
      </c>
      <c r="D9" s="266">
        <v>655</v>
      </c>
      <c r="E9" s="266"/>
      <c r="F9" s="276" t="s">
        <v>260</v>
      </c>
      <c r="G9" s="275">
        <v>18</v>
      </c>
      <c r="H9" s="266">
        <v>18</v>
      </c>
      <c r="I9" s="266" t="s">
        <v>146</v>
      </c>
    </row>
    <row r="10" spans="1:9" s="48" customFormat="1" ht="12" customHeight="1">
      <c r="A10" s="276" t="s">
        <v>259</v>
      </c>
      <c r="B10" s="275">
        <v>11013</v>
      </c>
      <c r="C10" s="266">
        <v>10662</v>
      </c>
      <c r="D10" s="266">
        <v>351</v>
      </c>
      <c r="E10" s="266"/>
      <c r="F10" s="236" t="s">
        <v>258</v>
      </c>
      <c r="G10" s="275">
        <v>4</v>
      </c>
      <c r="H10" s="266">
        <v>4</v>
      </c>
      <c r="I10" s="266" t="s">
        <v>146</v>
      </c>
    </row>
    <row r="11" spans="1:9" s="48" customFormat="1" ht="12" customHeight="1">
      <c r="A11" s="276" t="s">
        <v>257</v>
      </c>
      <c r="B11" s="275">
        <v>9933</v>
      </c>
      <c r="C11" s="266">
        <v>9617</v>
      </c>
      <c r="D11" s="266">
        <v>316</v>
      </c>
      <c r="E11" s="266"/>
      <c r="F11" s="276" t="s">
        <v>256</v>
      </c>
      <c r="G11" s="275">
        <v>2</v>
      </c>
      <c r="H11" s="266">
        <v>2</v>
      </c>
      <c r="I11" s="266" t="s">
        <v>146</v>
      </c>
    </row>
    <row r="12" spans="1:9" s="48" customFormat="1" ht="12" customHeight="1">
      <c r="A12" s="276" t="s">
        <v>255</v>
      </c>
      <c r="B12" s="275">
        <v>816</v>
      </c>
      <c r="C12" s="266">
        <v>774</v>
      </c>
      <c r="D12" s="266">
        <v>42</v>
      </c>
      <c r="E12" s="266"/>
      <c r="F12" s="276" t="s">
        <v>254</v>
      </c>
      <c r="G12" s="275">
        <v>8</v>
      </c>
      <c r="H12" s="266">
        <v>8</v>
      </c>
      <c r="I12" s="266" t="s">
        <v>146</v>
      </c>
    </row>
    <row r="13" spans="1:9" s="48" customFormat="1" ht="12" customHeight="1">
      <c r="A13" s="276" t="s">
        <v>253</v>
      </c>
      <c r="B13" s="275">
        <v>195</v>
      </c>
      <c r="C13" s="266">
        <v>187</v>
      </c>
      <c r="D13" s="266">
        <v>8</v>
      </c>
      <c r="E13" s="266"/>
      <c r="F13" s="276" t="s">
        <v>252</v>
      </c>
      <c r="G13" s="275">
        <v>2</v>
      </c>
      <c r="H13" s="266">
        <v>2</v>
      </c>
      <c r="I13" s="266" t="s">
        <v>146</v>
      </c>
    </row>
    <row r="14" spans="1:9" s="48" customFormat="1" ht="12" customHeight="1">
      <c r="A14" s="276" t="s">
        <v>251</v>
      </c>
      <c r="B14" s="275">
        <v>78</v>
      </c>
      <c r="C14" s="266">
        <v>77</v>
      </c>
      <c r="D14" s="266">
        <v>1</v>
      </c>
      <c r="E14" s="266"/>
      <c r="F14" s="276" t="s">
        <v>250</v>
      </c>
      <c r="G14" s="275">
        <v>2</v>
      </c>
      <c r="H14" s="266">
        <v>2</v>
      </c>
      <c r="I14" s="266" t="s">
        <v>146</v>
      </c>
    </row>
    <row r="15" spans="1:9" s="48" customFormat="1" ht="12" customHeight="1">
      <c r="A15" s="276" t="s">
        <v>249</v>
      </c>
      <c r="B15" s="275">
        <v>59</v>
      </c>
      <c r="C15" s="266">
        <v>57</v>
      </c>
      <c r="D15" s="266">
        <v>2</v>
      </c>
      <c r="E15" s="266"/>
      <c r="F15" s="276" t="s">
        <v>248</v>
      </c>
      <c r="G15" s="275">
        <v>3</v>
      </c>
      <c r="H15" s="266">
        <v>3</v>
      </c>
      <c r="I15" s="266" t="s">
        <v>146</v>
      </c>
    </row>
    <row r="16" spans="1:9" s="48" customFormat="1" ht="12" customHeight="1">
      <c r="A16" s="276" t="s">
        <v>247</v>
      </c>
      <c r="B16" s="275">
        <v>50</v>
      </c>
      <c r="C16" s="266">
        <v>50</v>
      </c>
      <c r="D16" s="266" t="s">
        <v>146</v>
      </c>
      <c r="E16" s="266"/>
      <c r="F16" s="69"/>
      <c r="G16" s="76"/>
    </row>
    <row r="17" spans="1:9" s="48" customFormat="1" ht="12" customHeight="1">
      <c r="A17" s="276" t="s">
        <v>246</v>
      </c>
      <c r="B17" s="275">
        <v>73</v>
      </c>
      <c r="C17" s="266">
        <v>67</v>
      </c>
      <c r="D17" s="266">
        <v>6</v>
      </c>
      <c r="E17" s="266"/>
      <c r="F17" s="281" t="s">
        <v>245</v>
      </c>
      <c r="G17" s="275">
        <v>1080</v>
      </c>
      <c r="H17" s="280">
        <v>1045</v>
      </c>
      <c r="I17" s="280">
        <v>35</v>
      </c>
    </row>
    <row r="18" spans="1:9" s="48" customFormat="1" ht="12" customHeight="1">
      <c r="A18" s="276" t="s">
        <v>244</v>
      </c>
      <c r="B18" s="275">
        <v>136</v>
      </c>
      <c r="C18" s="266">
        <v>116</v>
      </c>
      <c r="D18" s="266">
        <v>20</v>
      </c>
      <c r="E18" s="266"/>
      <c r="F18" s="276" t="s">
        <v>243</v>
      </c>
      <c r="G18" s="275">
        <v>2</v>
      </c>
      <c r="H18" s="266">
        <v>2</v>
      </c>
      <c r="I18" s="266" t="s">
        <v>146</v>
      </c>
    </row>
    <row r="19" spans="1:9" s="48" customFormat="1" ht="12" customHeight="1">
      <c r="A19" s="276" t="s">
        <v>242</v>
      </c>
      <c r="B19" s="275">
        <v>63</v>
      </c>
      <c r="C19" s="266">
        <v>63</v>
      </c>
      <c r="D19" s="266" t="s">
        <v>146</v>
      </c>
      <c r="E19" s="266"/>
      <c r="F19" s="276" t="s">
        <v>241</v>
      </c>
      <c r="G19" s="275">
        <v>2</v>
      </c>
      <c r="H19" s="266">
        <v>1</v>
      </c>
      <c r="I19" s="266">
        <v>1</v>
      </c>
    </row>
    <row r="20" spans="1:9" s="48" customFormat="1" ht="12" customHeight="1">
      <c r="A20" s="276" t="s">
        <v>240</v>
      </c>
      <c r="B20" s="275">
        <v>102</v>
      </c>
      <c r="C20" s="266">
        <v>98</v>
      </c>
      <c r="D20" s="266">
        <v>4</v>
      </c>
      <c r="E20" s="266"/>
      <c r="F20" s="276" t="s">
        <v>239</v>
      </c>
      <c r="G20" s="275">
        <v>4</v>
      </c>
      <c r="H20" s="266">
        <v>2</v>
      </c>
      <c r="I20" s="266">
        <v>2</v>
      </c>
    </row>
    <row r="21" spans="1:9" s="48" customFormat="1" ht="12" customHeight="1">
      <c r="A21" s="276" t="s">
        <v>238</v>
      </c>
      <c r="B21" s="275">
        <v>43</v>
      </c>
      <c r="C21" s="266">
        <v>42</v>
      </c>
      <c r="D21" s="266">
        <v>1</v>
      </c>
      <c r="E21" s="266"/>
      <c r="F21" s="276" t="s">
        <v>237</v>
      </c>
      <c r="G21" s="275">
        <v>2</v>
      </c>
      <c r="H21" s="266">
        <v>1</v>
      </c>
      <c r="I21" s="266">
        <v>1</v>
      </c>
    </row>
    <row r="22" spans="1:9" s="48" customFormat="1" ht="12" customHeight="1">
      <c r="A22" s="276" t="s">
        <v>236</v>
      </c>
      <c r="B22" s="275">
        <v>17</v>
      </c>
      <c r="C22" s="266">
        <v>17</v>
      </c>
      <c r="D22" s="266" t="s">
        <v>146</v>
      </c>
      <c r="E22" s="266"/>
      <c r="F22" s="276" t="s">
        <v>235</v>
      </c>
      <c r="G22" s="275">
        <v>1</v>
      </c>
      <c r="H22" s="266">
        <v>1</v>
      </c>
      <c r="I22" s="266" t="s">
        <v>146</v>
      </c>
    </row>
    <row r="23" spans="1:9" s="48" customFormat="1" ht="12" customHeight="1">
      <c r="A23" s="276" t="s">
        <v>234</v>
      </c>
      <c r="B23" s="275">
        <v>1889</v>
      </c>
      <c r="C23" s="266">
        <v>1836</v>
      </c>
      <c r="D23" s="266">
        <v>53</v>
      </c>
      <c r="E23" s="266"/>
      <c r="F23" s="276" t="s">
        <v>233</v>
      </c>
      <c r="G23" s="275">
        <v>2</v>
      </c>
      <c r="H23" s="266">
        <v>1</v>
      </c>
      <c r="I23" s="266">
        <v>1</v>
      </c>
    </row>
    <row r="24" spans="1:9" s="48" customFormat="1" ht="12" customHeight="1">
      <c r="A24" s="276" t="s">
        <v>232</v>
      </c>
      <c r="B24" s="275">
        <v>20</v>
      </c>
      <c r="C24" s="266">
        <v>19</v>
      </c>
      <c r="D24" s="266">
        <v>1</v>
      </c>
      <c r="E24" s="266"/>
      <c r="F24" s="276" t="s">
        <v>231</v>
      </c>
      <c r="G24" s="275">
        <v>24</v>
      </c>
      <c r="H24" s="266">
        <v>18</v>
      </c>
      <c r="I24" s="266">
        <v>6</v>
      </c>
    </row>
    <row r="25" spans="1:9" s="48" customFormat="1" ht="12" customHeight="1">
      <c r="A25" s="276" t="s">
        <v>230</v>
      </c>
      <c r="B25" s="275">
        <v>106</v>
      </c>
      <c r="C25" s="266">
        <v>103</v>
      </c>
      <c r="D25" s="266">
        <v>3</v>
      </c>
      <c r="E25" s="266"/>
      <c r="F25" s="276" t="s">
        <v>229</v>
      </c>
      <c r="G25" s="275">
        <v>12</v>
      </c>
      <c r="H25" s="266">
        <v>8</v>
      </c>
      <c r="I25" s="266">
        <v>4</v>
      </c>
    </row>
    <row r="26" spans="1:9" s="48" customFormat="1" ht="12" customHeight="1">
      <c r="A26" s="276" t="s">
        <v>228</v>
      </c>
      <c r="B26" s="275">
        <v>5</v>
      </c>
      <c r="C26" s="266">
        <v>5</v>
      </c>
      <c r="D26" s="266" t="s">
        <v>146</v>
      </c>
      <c r="E26" s="266"/>
      <c r="F26" s="276" t="s">
        <v>227</v>
      </c>
      <c r="G26" s="275">
        <v>17</v>
      </c>
      <c r="H26" s="266">
        <v>15</v>
      </c>
      <c r="I26" s="266">
        <v>2</v>
      </c>
    </row>
    <row r="27" spans="1:9" s="48" customFormat="1" ht="12" customHeight="1">
      <c r="A27" s="276" t="s">
        <v>226</v>
      </c>
      <c r="B27" s="275">
        <v>2</v>
      </c>
      <c r="C27" s="266">
        <v>2</v>
      </c>
      <c r="D27" s="266" t="s">
        <v>146</v>
      </c>
      <c r="E27" s="266"/>
      <c r="F27" s="276" t="s">
        <v>225</v>
      </c>
      <c r="G27" s="275">
        <v>62</v>
      </c>
      <c r="H27" s="266">
        <v>62</v>
      </c>
      <c r="I27" s="266" t="s">
        <v>146</v>
      </c>
    </row>
    <row r="28" spans="1:9" s="48" customFormat="1" ht="12" customHeight="1">
      <c r="A28" s="276" t="s">
        <v>224</v>
      </c>
      <c r="B28" s="275">
        <v>380</v>
      </c>
      <c r="C28" s="266">
        <v>372</v>
      </c>
      <c r="D28" s="266">
        <v>8</v>
      </c>
      <c r="E28" s="266"/>
      <c r="F28" s="276" t="s">
        <v>223</v>
      </c>
      <c r="G28" s="275">
        <v>867</v>
      </c>
      <c r="H28" s="266">
        <v>857</v>
      </c>
      <c r="I28" s="266">
        <v>10</v>
      </c>
    </row>
    <row r="29" spans="1:9" s="48" customFormat="1" ht="12" customHeight="1">
      <c r="A29" s="276" t="s">
        <v>222</v>
      </c>
      <c r="B29" s="275">
        <v>23</v>
      </c>
      <c r="C29" s="266">
        <v>23</v>
      </c>
      <c r="D29" s="266" t="s">
        <v>146</v>
      </c>
      <c r="E29" s="266"/>
      <c r="F29" s="276" t="s">
        <v>221</v>
      </c>
      <c r="G29" s="275">
        <v>601</v>
      </c>
      <c r="H29" s="266">
        <v>594</v>
      </c>
      <c r="I29" s="266">
        <v>7</v>
      </c>
    </row>
    <row r="30" spans="1:9" s="48" customFormat="1" ht="12" customHeight="1">
      <c r="A30" s="276" t="s">
        <v>220</v>
      </c>
      <c r="B30" s="275">
        <v>5</v>
      </c>
      <c r="C30" s="266">
        <v>4</v>
      </c>
      <c r="D30" s="266">
        <v>1</v>
      </c>
      <c r="E30" s="266"/>
      <c r="F30" s="276" t="s">
        <v>219</v>
      </c>
      <c r="G30" s="275">
        <v>10</v>
      </c>
      <c r="H30" s="266">
        <v>10</v>
      </c>
      <c r="I30" s="266" t="s">
        <v>146</v>
      </c>
    </row>
    <row r="31" spans="1:9" s="48" customFormat="1" ht="12" customHeight="1">
      <c r="A31" s="276" t="s">
        <v>218</v>
      </c>
      <c r="B31" s="275">
        <v>1</v>
      </c>
      <c r="C31" s="266">
        <v>1</v>
      </c>
      <c r="D31" s="266" t="s">
        <v>146</v>
      </c>
      <c r="E31" s="266"/>
      <c r="F31" s="276" t="s">
        <v>217</v>
      </c>
      <c r="G31" s="275">
        <v>3</v>
      </c>
      <c r="H31" s="266">
        <v>3</v>
      </c>
      <c r="I31" s="266" t="s">
        <v>146</v>
      </c>
    </row>
    <row r="32" spans="1:9" s="48" customFormat="1" ht="12" customHeight="1">
      <c r="A32" s="276" t="s">
        <v>216</v>
      </c>
      <c r="B32" s="275">
        <v>118</v>
      </c>
      <c r="C32" s="266">
        <v>117</v>
      </c>
      <c r="D32" s="266">
        <v>1</v>
      </c>
      <c r="E32" s="266"/>
      <c r="F32" s="276" t="s">
        <v>215</v>
      </c>
      <c r="G32" s="275">
        <v>7</v>
      </c>
      <c r="H32" s="266">
        <v>7</v>
      </c>
      <c r="I32" s="266" t="s">
        <v>146</v>
      </c>
    </row>
    <row r="33" spans="1:9" s="48" customFormat="1" ht="12" customHeight="1">
      <c r="A33" s="276" t="s">
        <v>214</v>
      </c>
      <c r="B33" s="275">
        <v>19</v>
      </c>
      <c r="C33" s="266">
        <v>19</v>
      </c>
      <c r="D33" s="266" t="s">
        <v>146</v>
      </c>
      <c r="E33" s="266"/>
      <c r="F33" s="276" t="s">
        <v>213</v>
      </c>
      <c r="G33" s="275">
        <v>12</v>
      </c>
      <c r="H33" s="266">
        <v>12</v>
      </c>
      <c r="I33" s="266" t="s">
        <v>146</v>
      </c>
    </row>
    <row r="34" spans="1:9" s="48" customFormat="1" ht="12" customHeight="1">
      <c r="A34" s="276" t="s">
        <v>212</v>
      </c>
      <c r="B34" s="275">
        <v>158</v>
      </c>
      <c r="C34" s="266">
        <v>157</v>
      </c>
      <c r="D34" s="266">
        <v>1</v>
      </c>
      <c r="E34" s="266"/>
      <c r="F34" s="276" t="s">
        <v>211</v>
      </c>
      <c r="G34" s="275">
        <v>19</v>
      </c>
      <c r="H34" s="266">
        <v>19</v>
      </c>
      <c r="I34" s="266" t="s">
        <v>146</v>
      </c>
    </row>
    <row r="35" spans="1:9" s="48" customFormat="1" ht="12" customHeight="1">
      <c r="A35" s="276" t="s">
        <v>210</v>
      </c>
      <c r="B35" s="275" t="s">
        <v>146</v>
      </c>
      <c r="C35" s="266" t="s">
        <v>146</v>
      </c>
      <c r="D35" s="266" t="s">
        <v>146</v>
      </c>
      <c r="E35" s="266"/>
      <c r="F35" s="276" t="s">
        <v>209</v>
      </c>
      <c r="G35" s="275">
        <v>6</v>
      </c>
      <c r="H35" s="266">
        <v>6</v>
      </c>
      <c r="I35" s="266" t="s">
        <v>146</v>
      </c>
    </row>
    <row r="36" spans="1:9" s="48" customFormat="1" ht="12" customHeight="1">
      <c r="A36" s="276" t="s">
        <v>208</v>
      </c>
      <c r="B36" s="275">
        <v>21</v>
      </c>
      <c r="C36" s="266">
        <v>21</v>
      </c>
      <c r="D36" s="266" t="s">
        <v>146</v>
      </c>
      <c r="E36" s="266"/>
      <c r="F36" s="276" t="s">
        <v>207</v>
      </c>
      <c r="G36" s="275">
        <v>4</v>
      </c>
      <c r="H36" s="266">
        <v>4</v>
      </c>
      <c r="I36" s="266" t="s">
        <v>146</v>
      </c>
    </row>
    <row r="37" spans="1:9" s="48" customFormat="1" ht="12" customHeight="1">
      <c r="A37" s="276" t="s">
        <v>206</v>
      </c>
      <c r="B37" s="275">
        <v>8</v>
      </c>
      <c r="C37" s="266">
        <v>7</v>
      </c>
      <c r="D37" s="266">
        <v>1</v>
      </c>
      <c r="E37" s="266"/>
      <c r="F37" s="276" t="s">
        <v>205</v>
      </c>
      <c r="G37" s="275">
        <v>10</v>
      </c>
      <c r="H37" s="266">
        <v>10</v>
      </c>
      <c r="I37" s="266" t="s">
        <v>146</v>
      </c>
    </row>
    <row r="38" spans="1:9" s="48" customFormat="1" ht="12" customHeight="1">
      <c r="A38" s="276" t="s">
        <v>204</v>
      </c>
      <c r="B38" s="275">
        <v>86</v>
      </c>
      <c r="C38" s="266">
        <v>85</v>
      </c>
      <c r="D38" s="266">
        <v>1</v>
      </c>
      <c r="E38" s="266"/>
      <c r="F38" s="276" t="s">
        <v>203</v>
      </c>
      <c r="G38" s="275">
        <v>4</v>
      </c>
      <c r="H38" s="266">
        <v>4</v>
      </c>
      <c r="I38" s="266" t="s">
        <v>146</v>
      </c>
    </row>
    <row r="39" spans="1:9" s="48" customFormat="1" ht="12" customHeight="1">
      <c r="A39" s="276" t="s">
        <v>202</v>
      </c>
      <c r="B39" s="275">
        <v>23</v>
      </c>
      <c r="C39" s="266">
        <v>22</v>
      </c>
      <c r="D39" s="266">
        <v>1</v>
      </c>
      <c r="E39" s="266"/>
      <c r="F39" s="276" t="s">
        <v>201</v>
      </c>
      <c r="G39" s="275">
        <v>8</v>
      </c>
      <c r="H39" s="266">
        <v>8</v>
      </c>
      <c r="I39" s="266" t="s">
        <v>146</v>
      </c>
    </row>
    <row r="40" spans="1:9" s="48" customFormat="1" ht="12" customHeight="1">
      <c r="A40" s="276" t="s">
        <v>200</v>
      </c>
      <c r="B40" s="275">
        <v>56</v>
      </c>
      <c r="C40" s="266">
        <v>56</v>
      </c>
      <c r="D40" s="266" t="s">
        <v>146</v>
      </c>
      <c r="E40" s="266"/>
      <c r="F40" s="276" t="s">
        <v>199</v>
      </c>
      <c r="G40" s="275">
        <v>6</v>
      </c>
      <c r="H40" s="266">
        <v>5</v>
      </c>
      <c r="I40" s="266">
        <v>1</v>
      </c>
    </row>
    <row r="41" spans="1:9" s="48" customFormat="1" ht="12" customHeight="1">
      <c r="A41" s="276" t="s">
        <v>198</v>
      </c>
      <c r="B41" s="275">
        <v>17</v>
      </c>
      <c r="C41" s="266">
        <v>16</v>
      </c>
      <c r="D41" s="266">
        <v>1</v>
      </c>
      <c r="E41" s="266"/>
      <c r="F41" s="276" t="s">
        <v>197</v>
      </c>
      <c r="G41" s="275">
        <v>22</v>
      </c>
      <c r="H41" s="266">
        <v>21</v>
      </c>
      <c r="I41" s="266">
        <v>1</v>
      </c>
    </row>
    <row r="42" spans="1:9" s="48" customFormat="1" ht="12" customHeight="1">
      <c r="A42" s="276" t="s">
        <v>196</v>
      </c>
      <c r="B42" s="275">
        <v>50</v>
      </c>
      <c r="C42" s="266">
        <v>47</v>
      </c>
      <c r="D42" s="266">
        <v>3</v>
      </c>
      <c r="E42" s="266"/>
      <c r="F42" s="276" t="s">
        <v>195</v>
      </c>
      <c r="G42" s="275">
        <v>5</v>
      </c>
      <c r="H42" s="266">
        <v>5</v>
      </c>
      <c r="I42" s="266" t="s">
        <v>146</v>
      </c>
    </row>
    <row r="43" spans="1:9" s="48" customFormat="1" ht="12" customHeight="1">
      <c r="A43" s="276" t="s">
        <v>194</v>
      </c>
      <c r="B43" s="275">
        <v>69</v>
      </c>
      <c r="C43" s="266">
        <v>68</v>
      </c>
      <c r="D43" s="266">
        <v>1</v>
      </c>
      <c r="E43" s="266"/>
      <c r="F43" s="276" t="s">
        <v>193</v>
      </c>
      <c r="G43" s="275">
        <v>15</v>
      </c>
      <c r="H43" s="266">
        <v>15</v>
      </c>
      <c r="I43" s="266" t="s">
        <v>146</v>
      </c>
    </row>
    <row r="44" spans="1:9" s="48" customFormat="1" ht="12" customHeight="1">
      <c r="A44" s="276" t="s">
        <v>192</v>
      </c>
      <c r="B44" s="275">
        <v>482</v>
      </c>
      <c r="C44" s="266">
        <v>474</v>
      </c>
      <c r="D44" s="266">
        <v>8</v>
      </c>
      <c r="E44" s="266"/>
      <c r="F44" s="276" t="s">
        <v>191</v>
      </c>
      <c r="G44" s="275">
        <v>27</v>
      </c>
      <c r="H44" s="266">
        <v>25</v>
      </c>
      <c r="I44" s="266">
        <v>2</v>
      </c>
    </row>
    <row r="45" spans="1:9" s="48" customFormat="1" ht="12" customHeight="1">
      <c r="A45" s="276" t="s">
        <v>190</v>
      </c>
      <c r="B45" s="275">
        <v>807</v>
      </c>
      <c r="C45" s="266">
        <v>757</v>
      </c>
      <c r="D45" s="266">
        <v>50</v>
      </c>
      <c r="E45" s="266"/>
      <c r="F45" s="276" t="s">
        <v>189</v>
      </c>
      <c r="G45" s="275">
        <v>39</v>
      </c>
      <c r="H45" s="266">
        <v>39</v>
      </c>
      <c r="I45" s="266" t="s">
        <v>146</v>
      </c>
    </row>
    <row r="46" spans="1:9" s="48" customFormat="1" ht="12" customHeight="1">
      <c r="A46" s="276" t="s">
        <v>188</v>
      </c>
      <c r="B46" s="275">
        <v>125</v>
      </c>
      <c r="C46" s="266">
        <v>121</v>
      </c>
      <c r="D46" s="266">
        <v>4</v>
      </c>
      <c r="E46" s="266"/>
      <c r="F46" s="276" t="s">
        <v>187</v>
      </c>
      <c r="G46" s="275">
        <v>20</v>
      </c>
      <c r="H46" s="266">
        <v>20</v>
      </c>
      <c r="I46" s="266" t="s">
        <v>146</v>
      </c>
    </row>
    <row r="47" spans="1:9" s="48" customFormat="1" ht="12" customHeight="1">
      <c r="A47" s="276" t="s">
        <v>186</v>
      </c>
      <c r="B47" s="275">
        <v>534</v>
      </c>
      <c r="C47" s="266">
        <v>520</v>
      </c>
      <c r="D47" s="266">
        <v>14</v>
      </c>
      <c r="E47" s="266"/>
      <c r="F47" s="276" t="s">
        <v>185</v>
      </c>
      <c r="G47" s="275">
        <v>12</v>
      </c>
      <c r="H47" s="266">
        <v>12</v>
      </c>
      <c r="I47" s="266" t="s">
        <v>146</v>
      </c>
    </row>
    <row r="48" spans="1:9" s="48" customFormat="1" ht="12" customHeight="1">
      <c r="A48" s="276" t="s">
        <v>184</v>
      </c>
      <c r="B48" s="275">
        <v>26</v>
      </c>
      <c r="C48" s="266">
        <v>26</v>
      </c>
      <c r="D48" s="266" t="s">
        <v>146</v>
      </c>
      <c r="E48" s="266"/>
      <c r="F48" s="276" t="s">
        <v>183</v>
      </c>
      <c r="G48" s="275">
        <v>166</v>
      </c>
      <c r="H48" s="266">
        <v>164</v>
      </c>
      <c r="I48" s="266">
        <v>2</v>
      </c>
    </row>
    <row r="49" spans="1:9" s="48" customFormat="1" ht="12" customHeight="1">
      <c r="A49" s="276" t="s">
        <v>182</v>
      </c>
      <c r="B49" s="275">
        <v>11</v>
      </c>
      <c r="C49" s="266">
        <v>10</v>
      </c>
      <c r="D49" s="266">
        <v>1</v>
      </c>
      <c r="E49" s="266"/>
      <c r="F49" s="276" t="s">
        <v>181</v>
      </c>
      <c r="G49" s="275">
        <v>174</v>
      </c>
      <c r="H49" s="266">
        <v>174</v>
      </c>
      <c r="I49" s="266" t="s">
        <v>146</v>
      </c>
    </row>
    <row r="50" spans="1:9" s="48" customFormat="1" ht="12" customHeight="1">
      <c r="A50" s="276" t="s">
        <v>180</v>
      </c>
      <c r="B50" s="275">
        <v>12</v>
      </c>
      <c r="C50" s="266">
        <v>12</v>
      </c>
      <c r="D50" s="266" t="s">
        <v>146</v>
      </c>
      <c r="E50" s="266"/>
      <c r="F50" s="276" t="s">
        <v>179</v>
      </c>
      <c r="G50" s="275">
        <v>18</v>
      </c>
      <c r="H50" s="266">
        <v>17</v>
      </c>
      <c r="I50" s="266">
        <v>1</v>
      </c>
    </row>
    <row r="51" spans="1:9" s="48" customFormat="1" ht="12" customHeight="1">
      <c r="A51" s="276" t="s">
        <v>178</v>
      </c>
      <c r="B51" s="275">
        <v>2</v>
      </c>
      <c r="C51" s="266">
        <v>2</v>
      </c>
      <c r="D51" s="266" t="s">
        <v>146</v>
      </c>
      <c r="E51" s="266"/>
      <c r="F51" s="276" t="s">
        <v>177</v>
      </c>
      <c r="G51" s="275">
        <v>9</v>
      </c>
      <c r="H51" s="266">
        <v>9</v>
      </c>
      <c r="I51" s="266" t="s">
        <v>146</v>
      </c>
    </row>
    <row r="52" spans="1:9" s="48" customFormat="1" ht="12" customHeight="1">
      <c r="A52" s="276" t="s">
        <v>176</v>
      </c>
      <c r="B52" s="275">
        <v>14</v>
      </c>
      <c r="C52" s="266">
        <v>13</v>
      </c>
      <c r="D52" s="266">
        <v>1</v>
      </c>
      <c r="E52" s="266"/>
      <c r="F52" s="276" t="s">
        <v>175</v>
      </c>
      <c r="G52" s="275">
        <v>5</v>
      </c>
      <c r="H52" s="266">
        <v>5</v>
      </c>
      <c r="I52" s="266" t="s">
        <v>146</v>
      </c>
    </row>
    <row r="53" spans="1:9" s="48" customFormat="1" ht="12" customHeight="1">
      <c r="A53" s="276" t="s">
        <v>174</v>
      </c>
      <c r="B53" s="275">
        <v>8</v>
      </c>
      <c r="C53" s="266">
        <v>8</v>
      </c>
      <c r="D53" s="266" t="s">
        <v>146</v>
      </c>
      <c r="E53" s="266"/>
      <c r="F53" s="276" t="s">
        <v>173</v>
      </c>
      <c r="G53" s="275">
        <v>61</v>
      </c>
      <c r="H53" s="266">
        <v>59</v>
      </c>
      <c r="I53" s="266">
        <v>2</v>
      </c>
    </row>
    <row r="54" spans="1:9" s="48" customFormat="1" ht="12" customHeight="1">
      <c r="A54" s="276" t="s">
        <v>172</v>
      </c>
      <c r="B54" s="275">
        <v>214</v>
      </c>
      <c r="C54" s="266">
        <v>212</v>
      </c>
      <c r="D54" s="266">
        <v>2</v>
      </c>
      <c r="E54" s="266"/>
      <c r="F54" s="276" t="s">
        <v>171</v>
      </c>
      <c r="G54" s="275">
        <v>1</v>
      </c>
      <c r="H54" s="266">
        <v>1</v>
      </c>
      <c r="I54" s="266" t="s">
        <v>146</v>
      </c>
    </row>
    <row r="55" spans="1:9" s="48" customFormat="1" ht="12" customHeight="1">
      <c r="A55" s="276" t="s">
        <v>170</v>
      </c>
      <c r="B55" s="275">
        <v>4</v>
      </c>
      <c r="C55" s="266">
        <v>4</v>
      </c>
      <c r="D55" s="266" t="s">
        <v>146</v>
      </c>
      <c r="E55" s="266"/>
      <c r="F55" s="276" t="s">
        <v>169</v>
      </c>
      <c r="G55" s="275">
        <v>2</v>
      </c>
      <c r="H55" s="266">
        <v>2</v>
      </c>
      <c r="I55" s="266" t="s">
        <v>146</v>
      </c>
    </row>
    <row r="56" spans="1:9" s="48" customFormat="1" ht="12" customHeight="1">
      <c r="A56" s="276" t="s">
        <v>168</v>
      </c>
      <c r="B56" s="275">
        <v>176</v>
      </c>
      <c r="C56" s="266">
        <v>176</v>
      </c>
      <c r="D56" s="266" t="s">
        <v>146</v>
      </c>
      <c r="E56" s="266"/>
      <c r="F56" s="276" t="s">
        <v>167</v>
      </c>
      <c r="G56" s="275">
        <v>3</v>
      </c>
      <c r="H56" s="266">
        <v>2</v>
      </c>
      <c r="I56" s="266">
        <v>1</v>
      </c>
    </row>
    <row r="57" spans="1:9" s="48" customFormat="1" ht="12" customHeight="1">
      <c r="A57" s="276" t="s">
        <v>166</v>
      </c>
      <c r="B57" s="275">
        <v>53</v>
      </c>
      <c r="C57" s="266">
        <v>53</v>
      </c>
      <c r="D57" s="266" t="s">
        <v>146</v>
      </c>
      <c r="E57" s="266"/>
      <c r="F57" s="276" t="s">
        <v>165</v>
      </c>
      <c r="G57" s="275">
        <v>8</v>
      </c>
      <c r="H57" s="266">
        <v>4</v>
      </c>
      <c r="I57" s="266">
        <v>4</v>
      </c>
    </row>
    <row r="58" spans="1:9" s="48" customFormat="1" ht="12" customHeight="1">
      <c r="A58" s="276" t="s">
        <v>164</v>
      </c>
      <c r="B58" s="275">
        <v>14</v>
      </c>
      <c r="C58" s="266">
        <v>14</v>
      </c>
      <c r="D58" s="266" t="s">
        <v>146</v>
      </c>
      <c r="E58" s="266"/>
      <c r="F58" s="276" t="s">
        <v>163</v>
      </c>
      <c r="G58" s="275">
        <v>1</v>
      </c>
      <c r="H58" s="266">
        <v>1</v>
      </c>
      <c r="I58" s="266" t="s">
        <v>146</v>
      </c>
    </row>
    <row r="59" spans="1:9" s="48" customFormat="1" ht="12" customHeight="1">
      <c r="A59" s="276" t="s">
        <v>162</v>
      </c>
      <c r="B59" s="275">
        <v>2233</v>
      </c>
      <c r="C59" s="266">
        <v>2162</v>
      </c>
      <c r="D59" s="266">
        <v>71</v>
      </c>
      <c r="E59" s="266"/>
      <c r="F59" s="276" t="s">
        <v>161</v>
      </c>
      <c r="G59" s="275">
        <v>2</v>
      </c>
      <c r="H59" s="266">
        <v>2</v>
      </c>
      <c r="I59" s="266" t="s">
        <v>146</v>
      </c>
    </row>
    <row r="60" spans="1:9" s="48" customFormat="1" ht="12" customHeight="1">
      <c r="A60" s="276" t="s">
        <v>160</v>
      </c>
      <c r="B60" s="275">
        <v>7</v>
      </c>
      <c r="C60" s="266">
        <v>7</v>
      </c>
      <c r="D60" s="266" t="s">
        <v>146</v>
      </c>
      <c r="E60" s="266"/>
      <c r="F60" s="276" t="s">
        <v>159</v>
      </c>
      <c r="G60" s="275">
        <v>2</v>
      </c>
      <c r="H60" s="266">
        <v>2</v>
      </c>
      <c r="I60" s="266" t="s">
        <v>146</v>
      </c>
    </row>
    <row r="61" spans="1:9" s="48" customFormat="1" ht="12" customHeight="1">
      <c r="A61" s="276" t="s">
        <v>158</v>
      </c>
      <c r="B61" s="275">
        <v>12</v>
      </c>
      <c r="C61" s="266">
        <v>12</v>
      </c>
      <c r="D61" s="266" t="s">
        <v>146</v>
      </c>
      <c r="E61" s="266"/>
      <c r="F61" s="279" t="s">
        <v>157</v>
      </c>
      <c r="G61" s="278" t="s">
        <v>148</v>
      </c>
      <c r="H61" s="277" t="s">
        <v>148</v>
      </c>
      <c r="I61" s="277" t="s">
        <v>146</v>
      </c>
    </row>
    <row r="62" spans="1:9" s="48" customFormat="1" ht="12" customHeight="1">
      <c r="A62" s="276" t="s">
        <v>156</v>
      </c>
      <c r="B62" s="275">
        <v>1069</v>
      </c>
      <c r="C62" s="266">
        <v>1025</v>
      </c>
      <c r="D62" s="266">
        <v>44</v>
      </c>
      <c r="E62" s="266"/>
      <c r="F62" s="279" t="s">
        <v>155</v>
      </c>
      <c r="G62" s="278" t="s">
        <v>148</v>
      </c>
      <c r="H62" s="277" t="s">
        <v>148</v>
      </c>
      <c r="I62" s="277" t="s">
        <v>146</v>
      </c>
    </row>
    <row r="63" spans="1:9" s="48" customFormat="1" ht="12" customHeight="1">
      <c r="A63" s="276" t="s">
        <v>154</v>
      </c>
      <c r="B63" s="275">
        <v>40</v>
      </c>
      <c r="C63" s="266">
        <v>40</v>
      </c>
      <c r="D63" s="266" t="s">
        <v>146</v>
      </c>
      <c r="E63" s="266"/>
      <c r="F63" s="279" t="s">
        <v>153</v>
      </c>
      <c r="G63" s="278" t="s">
        <v>148</v>
      </c>
      <c r="H63" s="277" t="s">
        <v>146</v>
      </c>
      <c r="I63" s="277" t="s">
        <v>148</v>
      </c>
    </row>
    <row r="64" spans="1:9" s="48" customFormat="1" ht="12" customHeight="1">
      <c r="A64" s="276" t="s">
        <v>152</v>
      </c>
      <c r="B64" s="275">
        <v>21</v>
      </c>
      <c r="C64" s="266">
        <v>21</v>
      </c>
      <c r="D64" s="266" t="s">
        <v>146</v>
      </c>
      <c r="E64" s="266"/>
      <c r="F64" s="279" t="s">
        <v>151</v>
      </c>
      <c r="G64" s="278" t="s">
        <v>148</v>
      </c>
      <c r="H64" s="277" t="s">
        <v>148</v>
      </c>
      <c r="I64" s="277" t="s">
        <v>146</v>
      </c>
    </row>
    <row r="65" spans="1:9" s="48" customFormat="1" ht="12" customHeight="1" thickBot="1">
      <c r="A65" s="276" t="s">
        <v>150</v>
      </c>
      <c r="B65" s="275">
        <v>16</v>
      </c>
      <c r="C65" s="266">
        <v>16</v>
      </c>
      <c r="D65" s="266" t="s">
        <v>146</v>
      </c>
      <c r="E65" s="266"/>
      <c r="F65" s="274" t="s">
        <v>149</v>
      </c>
      <c r="G65" s="273" t="s">
        <v>148</v>
      </c>
      <c r="H65" s="272" t="s">
        <v>148</v>
      </c>
      <c r="I65" s="272" t="s">
        <v>146</v>
      </c>
    </row>
    <row r="66" spans="1:9" s="48" customFormat="1" ht="12" customHeight="1" thickBot="1">
      <c r="A66" s="271" t="s">
        <v>147</v>
      </c>
      <c r="B66" s="270">
        <v>26</v>
      </c>
      <c r="C66" s="269">
        <v>26</v>
      </c>
      <c r="D66" s="269" t="s">
        <v>146</v>
      </c>
      <c r="E66" s="266"/>
      <c r="F66" s="49"/>
      <c r="G66" s="49"/>
      <c r="H66" s="49"/>
      <c r="I66" s="49"/>
    </row>
    <row r="67" spans="1:9" s="48" customFormat="1" ht="14.25" customHeight="1">
      <c r="A67" s="268" t="s">
        <v>145</v>
      </c>
      <c r="E67" s="266"/>
    </row>
    <row r="68" spans="1:9" s="48" customFormat="1" ht="14.25" customHeight="1">
      <c r="A68" s="267" t="s">
        <v>144</v>
      </c>
      <c r="E68" s="266"/>
    </row>
    <row r="69" spans="1:9" s="48" customFormat="1" ht="14.25" customHeight="1">
      <c r="E69" s="266"/>
    </row>
    <row r="70" spans="1:9" s="48" customFormat="1" ht="14.25" customHeight="1">
      <c r="E70" s="266"/>
    </row>
    <row r="71" spans="1:9" s="48" customFormat="1" ht="14.25" customHeight="1">
      <c r="D71" s="49"/>
      <c r="E71" s="266"/>
      <c r="F71" s="265"/>
      <c r="G71" s="264"/>
      <c r="H71" s="264"/>
      <c r="I71" s="264"/>
    </row>
    <row r="72" spans="1:9" s="48" customFormat="1" ht="15.75" customHeight="1">
      <c r="B72" s="263"/>
      <c r="C72" s="263"/>
      <c r="D72" s="264"/>
      <c r="E72" s="264"/>
      <c r="F72" s="263"/>
      <c r="G72" s="263"/>
      <c r="H72" s="263"/>
      <c r="I72" s="262"/>
    </row>
    <row r="73" spans="1:9" s="48" customFormat="1" ht="15.75" customHeight="1">
      <c r="B73" s="261"/>
      <c r="C73" s="261"/>
      <c r="D73" s="261"/>
      <c r="E73" s="261"/>
    </row>
    <row r="74" spans="1:9" ht="18" customHeight="1">
      <c r="I74" s="52"/>
    </row>
  </sheetData>
  <phoneticPr fontId="3"/>
  <pageMargins left="0.6692913385826772" right="0.6692913385826772" top="0.98425196850393704" bottom="0.39370078740157483" header="0.55118110236220474" footer="0.39370078740157483"/>
  <pageSetup paperSize="9" orientation="portrait" r:id="rId1"/>
  <headerFooter scaleWithDoc="0">
    <oddHeader>&amp;L&amp;"HGPｺﾞｼｯｸM,ﾒﾃﾞｨｳﾑ"2人口－2国勢調査
&amp;14　8　従業地・通学地による常住市区町村別　15歳以上　就業者数及び通学者数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view="pageBreakPreview" zoomScale="115" zoomScaleNormal="115" zoomScaleSheetLayoutView="115" workbookViewId="0">
      <selection activeCell="G72" sqref="G72"/>
    </sheetView>
  </sheetViews>
  <sheetFormatPr defaultRowHeight="15.75" customHeight="1"/>
  <cols>
    <col min="1" max="1" width="27.125" style="44" customWidth="1"/>
    <col min="2" max="3" width="9" style="44" customWidth="1"/>
    <col min="4" max="4" width="7.625" style="44" customWidth="1"/>
    <col min="5" max="5" width="3.375" style="45" customWidth="1"/>
    <col min="6" max="6" width="17.125" style="44" customWidth="1"/>
    <col min="7" max="8" width="8.875" style="44" customWidth="1"/>
    <col min="9" max="9" width="7.625" style="44" customWidth="1"/>
    <col min="10" max="16384" width="9" style="44"/>
  </cols>
  <sheetData>
    <row r="1" spans="1:10" s="1" customFormat="1" ht="13.5" customHeight="1">
      <c r="A1" s="28" t="s">
        <v>16</v>
      </c>
      <c r="E1" s="291"/>
    </row>
    <row r="2" spans="1:10" ht="17.25">
      <c r="A2" s="97" t="s">
        <v>360</v>
      </c>
    </row>
    <row r="3" spans="1:10" ht="12.75" customHeight="1">
      <c r="A3" s="314"/>
    </row>
    <row r="4" spans="1:10" ht="15.75" customHeight="1" thickBot="1">
      <c r="A4" s="313" t="s">
        <v>359</v>
      </c>
      <c r="B4" s="252"/>
      <c r="C4" s="252"/>
      <c r="D4" s="252"/>
      <c r="F4" s="252"/>
      <c r="G4" s="252"/>
      <c r="H4" s="312"/>
      <c r="I4" s="289" t="s">
        <v>272</v>
      </c>
    </row>
    <row r="5" spans="1:10" s="48" customFormat="1" ht="27.75" customHeight="1">
      <c r="A5" s="287" t="s">
        <v>358</v>
      </c>
      <c r="B5" s="286" t="s">
        <v>270</v>
      </c>
      <c r="C5" s="285" t="s">
        <v>269</v>
      </c>
      <c r="D5" s="284" t="s">
        <v>268</v>
      </c>
      <c r="E5" s="288"/>
      <c r="F5" s="287" t="s">
        <v>358</v>
      </c>
      <c r="G5" s="286" t="s">
        <v>270</v>
      </c>
      <c r="H5" s="285" t="s">
        <v>269</v>
      </c>
      <c r="I5" s="284" t="s">
        <v>268</v>
      </c>
      <c r="J5" s="49"/>
    </row>
    <row r="6" spans="1:10" s="48" customFormat="1" ht="15.75" customHeight="1">
      <c r="A6" s="311" t="s">
        <v>357</v>
      </c>
      <c r="B6" s="310">
        <v>55424</v>
      </c>
      <c r="C6" s="309">
        <v>50783</v>
      </c>
      <c r="D6" s="309">
        <v>4641</v>
      </c>
      <c r="E6" s="298"/>
      <c r="F6" s="236" t="s">
        <v>356</v>
      </c>
      <c r="G6" s="310">
        <v>7</v>
      </c>
      <c r="H6" s="309">
        <v>7</v>
      </c>
      <c r="I6" s="308" t="s">
        <v>146</v>
      </c>
    </row>
    <row r="7" spans="1:10" s="48" customFormat="1" ht="11.25" customHeight="1">
      <c r="A7" s="236" t="s">
        <v>355</v>
      </c>
      <c r="B7" s="304">
        <v>14255</v>
      </c>
      <c r="C7" s="303">
        <v>13600</v>
      </c>
      <c r="D7" s="303">
        <v>655</v>
      </c>
      <c r="E7" s="298"/>
      <c r="F7" s="236" t="s">
        <v>354</v>
      </c>
      <c r="G7" s="304">
        <v>1</v>
      </c>
      <c r="H7" s="303">
        <v>1</v>
      </c>
      <c r="I7" s="302" t="s">
        <v>146</v>
      </c>
    </row>
    <row r="8" spans="1:10" s="48" customFormat="1" ht="11.25" customHeight="1">
      <c r="A8" s="236" t="s">
        <v>353</v>
      </c>
      <c r="B8" s="304">
        <v>4140</v>
      </c>
      <c r="C8" s="303">
        <v>4140</v>
      </c>
      <c r="D8" s="302" t="s">
        <v>146</v>
      </c>
      <c r="E8" s="296"/>
      <c r="F8" s="236" t="s">
        <v>352</v>
      </c>
      <c r="G8" s="304">
        <v>2</v>
      </c>
      <c r="H8" s="303">
        <v>2</v>
      </c>
      <c r="I8" s="302" t="s">
        <v>146</v>
      </c>
    </row>
    <row r="9" spans="1:10" s="48" customFormat="1" ht="11.25" customHeight="1">
      <c r="A9" s="236" t="s">
        <v>261</v>
      </c>
      <c r="B9" s="304">
        <v>10115</v>
      </c>
      <c r="C9" s="303">
        <v>9460</v>
      </c>
      <c r="D9" s="303">
        <v>655</v>
      </c>
      <c r="E9" s="298"/>
      <c r="F9" s="236" t="s">
        <v>351</v>
      </c>
      <c r="G9" s="304">
        <v>25</v>
      </c>
      <c r="H9" s="303">
        <v>25</v>
      </c>
      <c r="I9" s="302" t="s">
        <v>146</v>
      </c>
    </row>
    <row r="10" spans="1:10" s="48" customFormat="1" ht="18" customHeight="1">
      <c r="A10" s="236" t="s">
        <v>350</v>
      </c>
      <c r="B10" s="304">
        <v>39461</v>
      </c>
      <c r="C10" s="303">
        <v>35615</v>
      </c>
      <c r="D10" s="303">
        <v>3846</v>
      </c>
      <c r="E10" s="298"/>
      <c r="F10" s="236" t="s">
        <v>349</v>
      </c>
      <c r="G10" s="304">
        <v>18</v>
      </c>
      <c r="H10" s="303">
        <v>9</v>
      </c>
      <c r="I10" s="303">
        <v>9</v>
      </c>
    </row>
    <row r="11" spans="1:10" s="48" customFormat="1" ht="12" customHeight="1">
      <c r="A11" s="236" t="s">
        <v>257</v>
      </c>
      <c r="B11" s="304">
        <v>21315</v>
      </c>
      <c r="C11" s="303">
        <v>18907</v>
      </c>
      <c r="D11" s="303">
        <v>2408</v>
      </c>
      <c r="E11" s="298"/>
      <c r="F11" s="236" t="s">
        <v>348</v>
      </c>
      <c r="G11" s="304">
        <v>4</v>
      </c>
      <c r="H11" s="303">
        <v>4</v>
      </c>
      <c r="I11" s="302" t="s">
        <v>146</v>
      </c>
    </row>
    <row r="12" spans="1:10" s="48" customFormat="1" ht="12" customHeight="1">
      <c r="A12" s="236" t="s">
        <v>347</v>
      </c>
      <c r="B12" s="304">
        <v>1759</v>
      </c>
      <c r="C12" s="303">
        <v>1484</v>
      </c>
      <c r="D12" s="303">
        <v>275</v>
      </c>
      <c r="E12" s="298"/>
      <c r="F12" s="236" t="s">
        <v>346</v>
      </c>
      <c r="G12" s="304">
        <v>3</v>
      </c>
      <c r="H12" s="303">
        <v>3</v>
      </c>
      <c r="I12" s="302" t="s">
        <v>146</v>
      </c>
    </row>
    <row r="13" spans="1:10" s="48" customFormat="1" ht="12" customHeight="1">
      <c r="A13" s="236" t="s">
        <v>345</v>
      </c>
      <c r="B13" s="304">
        <v>169</v>
      </c>
      <c r="C13" s="303">
        <v>138</v>
      </c>
      <c r="D13" s="303">
        <v>31</v>
      </c>
      <c r="E13" s="298"/>
      <c r="F13" s="69"/>
      <c r="G13" s="307"/>
    </row>
    <row r="14" spans="1:10" s="48" customFormat="1" ht="12" customHeight="1">
      <c r="A14" s="236" t="s">
        <v>187</v>
      </c>
      <c r="B14" s="304">
        <v>116</v>
      </c>
      <c r="C14" s="303">
        <v>105</v>
      </c>
      <c r="D14" s="303">
        <v>11</v>
      </c>
      <c r="E14" s="298"/>
      <c r="F14" s="306" t="s">
        <v>344</v>
      </c>
      <c r="G14" s="304">
        <v>18146</v>
      </c>
      <c r="H14" s="303">
        <v>16708</v>
      </c>
      <c r="I14" s="303">
        <v>1438</v>
      </c>
    </row>
    <row r="15" spans="1:10" s="48" customFormat="1" ht="12" customHeight="1">
      <c r="A15" s="236" t="s">
        <v>343</v>
      </c>
      <c r="B15" s="304">
        <v>389</v>
      </c>
      <c r="C15" s="303">
        <v>321</v>
      </c>
      <c r="D15" s="303">
        <v>68</v>
      </c>
      <c r="E15" s="298"/>
      <c r="F15" s="236" t="s">
        <v>342</v>
      </c>
      <c r="G15" s="304">
        <v>3</v>
      </c>
      <c r="H15" s="303">
        <v>1</v>
      </c>
      <c r="I15" s="303">
        <v>2</v>
      </c>
    </row>
    <row r="16" spans="1:10" s="48" customFormat="1" ht="12" customHeight="1">
      <c r="A16" s="236" t="s">
        <v>341</v>
      </c>
      <c r="B16" s="304">
        <v>51</v>
      </c>
      <c r="C16" s="303">
        <v>38</v>
      </c>
      <c r="D16" s="303">
        <v>13</v>
      </c>
      <c r="E16" s="298"/>
      <c r="F16" s="236" t="s">
        <v>340</v>
      </c>
      <c r="G16" s="304">
        <v>1</v>
      </c>
      <c r="H16" s="303">
        <v>1</v>
      </c>
      <c r="I16" s="302" t="s">
        <v>146</v>
      </c>
    </row>
    <row r="17" spans="1:9" s="48" customFormat="1" ht="12" customHeight="1">
      <c r="A17" s="236" t="s">
        <v>217</v>
      </c>
      <c r="B17" s="304">
        <v>161</v>
      </c>
      <c r="C17" s="303">
        <v>139</v>
      </c>
      <c r="D17" s="303">
        <v>22</v>
      </c>
      <c r="E17" s="298"/>
      <c r="F17" s="236" t="s">
        <v>339</v>
      </c>
      <c r="G17" s="304">
        <v>5</v>
      </c>
      <c r="H17" s="303">
        <v>4</v>
      </c>
      <c r="I17" s="303">
        <v>1</v>
      </c>
    </row>
    <row r="18" spans="1:9" s="48" customFormat="1" ht="12" customHeight="1">
      <c r="A18" s="236" t="s">
        <v>338</v>
      </c>
      <c r="B18" s="304">
        <v>234</v>
      </c>
      <c r="C18" s="303">
        <v>193</v>
      </c>
      <c r="D18" s="303">
        <v>41</v>
      </c>
      <c r="E18" s="298"/>
      <c r="F18" s="236" t="s">
        <v>337</v>
      </c>
      <c r="G18" s="304">
        <v>2</v>
      </c>
      <c r="H18" s="303">
        <v>2</v>
      </c>
      <c r="I18" s="302" t="s">
        <v>146</v>
      </c>
    </row>
    <row r="19" spans="1:9" s="48" customFormat="1" ht="12" customHeight="1">
      <c r="A19" s="236" t="s">
        <v>336</v>
      </c>
      <c r="B19" s="304">
        <v>331</v>
      </c>
      <c r="C19" s="303">
        <v>280</v>
      </c>
      <c r="D19" s="303">
        <v>51</v>
      </c>
      <c r="E19" s="298"/>
      <c r="F19" s="236" t="s">
        <v>335</v>
      </c>
      <c r="G19" s="304">
        <v>8</v>
      </c>
      <c r="H19" s="303">
        <v>8</v>
      </c>
      <c r="I19" s="302" t="s">
        <v>146</v>
      </c>
    </row>
    <row r="20" spans="1:9" s="48" customFormat="1" ht="12" customHeight="1">
      <c r="A20" s="236" t="s">
        <v>334</v>
      </c>
      <c r="B20" s="304">
        <v>183</v>
      </c>
      <c r="C20" s="303">
        <v>165</v>
      </c>
      <c r="D20" s="303">
        <v>18</v>
      </c>
      <c r="E20" s="298"/>
      <c r="F20" s="236" t="s">
        <v>333</v>
      </c>
      <c r="G20" s="304">
        <v>56</v>
      </c>
      <c r="H20" s="303">
        <v>50</v>
      </c>
      <c r="I20" s="303">
        <v>6</v>
      </c>
    </row>
    <row r="21" spans="1:9" s="48" customFormat="1" ht="12" customHeight="1">
      <c r="A21" s="236" t="s">
        <v>332</v>
      </c>
      <c r="B21" s="304">
        <v>71</v>
      </c>
      <c r="C21" s="303">
        <v>58</v>
      </c>
      <c r="D21" s="303">
        <v>13</v>
      </c>
      <c r="E21" s="298"/>
      <c r="F21" s="236" t="s">
        <v>331</v>
      </c>
      <c r="G21" s="304">
        <v>42</v>
      </c>
      <c r="H21" s="303">
        <v>40</v>
      </c>
      <c r="I21" s="303">
        <v>2</v>
      </c>
    </row>
    <row r="22" spans="1:9" s="48" customFormat="1" ht="12" customHeight="1">
      <c r="A22" s="236" t="s">
        <v>330</v>
      </c>
      <c r="B22" s="304">
        <v>54</v>
      </c>
      <c r="C22" s="303">
        <v>47</v>
      </c>
      <c r="D22" s="303">
        <v>7</v>
      </c>
      <c r="E22" s="298"/>
      <c r="F22" s="236" t="s">
        <v>329</v>
      </c>
      <c r="G22" s="304">
        <v>39</v>
      </c>
      <c r="H22" s="303">
        <v>33</v>
      </c>
      <c r="I22" s="303">
        <v>6</v>
      </c>
    </row>
    <row r="23" spans="1:9" s="48" customFormat="1" ht="12" customHeight="1">
      <c r="A23" s="236" t="s">
        <v>234</v>
      </c>
      <c r="B23" s="304">
        <v>2910</v>
      </c>
      <c r="C23" s="303">
        <v>2367</v>
      </c>
      <c r="D23" s="303">
        <v>543</v>
      </c>
      <c r="E23" s="298"/>
      <c r="F23" s="236" t="s">
        <v>328</v>
      </c>
      <c r="G23" s="304">
        <v>236</v>
      </c>
      <c r="H23" s="303">
        <v>203</v>
      </c>
      <c r="I23" s="303">
        <v>33</v>
      </c>
    </row>
    <row r="24" spans="1:9" s="48" customFormat="1" ht="12" customHeight="1">
      <c r="A24" s="236" t="s">
        <v>232</v>
      </c>
      <c r="B24" s="304">
        <v>39</v>
      </c>
      <c r="C24" s="303">
        <v>34</v>
      </c>
      <c r="D24" s="303">
        <v>5</v>
      </c>
      <c r="E24" s="298"/>
      <c r="F24" s="236" t="s">
        <v>327</v>
      </c>
      <c r="G24" s="304">
        <v>17276</v>
      </c>
      <c r="H24" s="303">
        <v>15955</v>
      </c>
      <c r="I24" s="303">
        <v>1321</v>
      </c>
    </row>
    <row r="25" spans="1:9" s="48" customFormat="1" ht="12" customHeight="1">
      <c r="A25" s="236" t="s">
        <v>230</v>
      </c>
      <c r="B25" s="304">
        <v>268</v>
      </c>
      <c r="C25" s="303">
        <v>256</v>
      </c>
      <c r="D25" s="303">
        <v>12</v>
      </c>
      <c r="E25" s="298"/>
      <c r="F25" s="236" t="s">
        <v>326</v>
      </c>
      <c r="G25" s="304">
        <v>16054</v>
      </c>
      <c r="H25" s="303">
        <v>14974</v>
      </c>
      <c r="I25" s="303">
        <v>1080</v>
      </c>
    </row>
    <row r="26" spans="1:9" s="48" customFormat="1" ht="12" customHeight="1">
      <c r="A26" s="236" t="s">
        <v>228</v>
      </c>
      <c r="B26" s="304">
        <v>12</v>
      </c>
      <c r="C26" s="303">
        <v>11</v>
      </c>
      <c r="D26" s="303">
        <v>1</v>
      </c>
      <c r="E26" s="298"/>
      <c r="F26" s="236" t="s">
        <v>325</v>
      </c>
      <c r="G26" s="304">
        <v>2105</v>
      </c>
      <c r="H26" s="303">
        <v>2006</v>
      </c>
      <c r="I26" s="303">
        <v>99</v>
      </c>
    </row>
    <row r="27" spans="1:9" s="48" customFormat="1" ht="12" customHeight="1">
      <c r="A27" s="236" t="s">
        <v>226</v>
      </c>
      <c r="B27" s="304">
        <v>2</v>
      </c>
      <c r="C27" s="303">
        <v>2</v>
      </c>
      <c r="D27" s="302" t="s">
        <v>146</v>
      </c>
      <c r="E27" s="296"/>
      <c r="F27" s="236" t="s">
        <v>324</v>
      </c>
      <c r="G27" s="304">
        <v>1052</v>
      </c>
      <c r="H27" s="303">
        <v>1051</v>
      </c>
      <c r="I27" s="303">
        <v>1</v>
      </c>
    </row>
    <row r="28" spans="1:9" s="48" customFormat="1" ht="12" customHeight="1">
      <c r="A28" s="236" t="s">
        <v>224</v>
      </c>
      <c r="B28" s="304">
        <v>1223</v>
      </c>
      <c r="C28" s="303">
        <v>1108</v>
      </c>
      <c r="D28" s="303">
        <v>115</v>
      </c>
      <c r="E28" s="298"/>
      <c r="F28" s="236" t="s">
        <v>323</v>
      </c>
      <c r="G28" s="304">
        <v>1445</v>
      </c>
      <c r="H28" s="303">
        <v>1415</v>
      </c>
      <c r="I28" s="303">
        <v>30</v>
      </c>
    </row>
    <row r="29" spans="1:9" s="48" customFormat="1" ht="12" customHeight="1">
      <c r="A29" s="236" t="s">
        <v>222</v>
      </c>
      <c r="B29" s="304">
        <v>51</v>
      </c>
      <c r="C29" s="303">
        <v>37</v>
      </c>
      <c r="D29" s="303">
        <v>14</v>
      </c>
      <c r="E29" s="298"/>
      <c r="F29" s="236" t="s">
        <v>322</v>
      </c>
      <c r="G29" s="304">
        <v>1907</v>
      </c>
      <c r="H29" s="303">
        <v>1789</v>
      </c>
      <c r="I29" s="303">
        <v>118</v>
      </c>
    </row>
    <row r="30" spans="1:9" s="48" customFormat="1" ht="12" customHeight="1">
      <c r="A30" s="236" t="s">
        <v>220</v>
      </c>
      <c r="B30" s="304">
        <v>16</v>
      </c>
      <c r="C30" s="303">
        <v>12</v>
      </c>
      <c r="D30" s="303">
        <v>4</v>
      </c>
      <c r="E30" s="298"/>
      <c r="F30" s="236" t="s">
        <v>321</v>
      </c>
      <c r="G30" s="304">
        <v>821</v>
      </c>
      <c r="H30" s="303">
        <v>693</v>
      </c>
      <c r="I30" s="303">
        <v>128</v>
      </c>
    </row>
    <row r="31" spans="1:9" s="48" customFormat="1" ht="12" customHeight="1">
      <c r="A31" s="236" t="s">
        <v>218</v>
      </c>
      <c r="B31" s="304">
        <v>11</v>
      </c>
      <c r="C31" s="303">
        <v>1</v>
      </c>
      <c r="D31" s="303">
        <v>10</v>
      </c>
      <c r="E31" s="298"/>
      <c r="F31" s="236" t="s">
        <v>320</v>
      </c>
      <c r="G31" s="304">
        <v>281</v>
      </c>
      <c r="H31" s="303">
        <v>276</v>
      </c>
      <c r="I31" s="303">
        <v>5</v>
      </c>
    </row>
    <row r="32" spans="1:9" s="48" customFormat="1" ht="12" customHeight="1">
      <c r="A32" s="236" t="s">
        <v>216</v>
      </c>
      <c r="B32" s="304">
        <v>265</v>
      </c>
      <c r="C32" s="303">
        <v>153</v>
      </c>
      <c r="D32" s="303">
        <v>112</v>
      </c>
      <c r="E32" s="298"/>
      <c r="F32" s="236" t="s">
        <v>319</v>
      </c>
      <c r="G32" s="304">
        <v>137</v>
      </c>
      <c r="H32" s="303">
        <v>135</v>
      </c>
      <c r="I32" s="303">
        <v>2</v>
      </c>
    </row>
    <row r="33" spans="1:9" s="48" customFormat="1" ht="12" customHeight="1">
      <c r="A33" s="236" t="s">
        <v>214</v>
      </c>
      <c r="B33" s="304">
        <v>29</v>
      </c>
      <c r="C33" s="303">
        <v>28</v>
      </c>
      <c r="D33" s="303">
        <v>1</v>
      </c>
      <c r="E33" s="298"/>
      <c r="F33" s="236" t="s">
        <v>318</v>
      </c>
      <c r="G33" s="304">
        <v>499</v>
      </c>
      <c r="H33" s="303">
        <v>486</v>
      </c>
      <c r="I33" s="303">
        <v>13</v>
      </c>
    </row>
    <row r="34" spans="1:9" s="48" customFormat="1" ht="12" customHeight="1">
      <c r="A34" s="236" t="s">
        <v>212</v>
      </c>
      <c r="B34" s="304">
        <v>421</v>
      </c>
      <c r="C34" s="303">
        <v>346</v>
      </c>
      <c r="D34" s="303">
        <v>75</v>
      </c>
      <c r="E34" s="298"/>
      <c r="F34" s="236" t="s">
        <v>317</v>
      </c>
      <c r="G34" s="304">
        <v>566</v>
      </c>
      <c r="H34" s="303">
        <v>553</v>
      </c>
      <c r="I34" s="303">
        <v>13</v>
      </c>
    </row>
    <row r="35" spans="1:9" s="48" customFormat="1" ht="12" customHeight="1">
      <c r="A35" s="236" t="s">
        <v>210</v>
      </c>
      <c r="B35" s="304">
        <v>9</v>
      </c>
      <c r="C35" s="303">
        <v>8</v>
      </c>
      <c r="D35" s="303">
        <v>1</v>
      </c>
      <c r="E35" s="298"/>
      <c r="F35" s="236" t="s">
        <v>316</v>
      </c>
      <c r="G35" s="304">
        <v>178</v>
      </c>
      <c r="H35" s="303">
        <v>158</v>
      </c>
      <c r="I35" s="303">
        <v>20</v>
      </c>
    </row>
    <row r="36" spans="1:9" s="48" customFormat="1" ht="12" customHeight="1">
      <c r="A36" s="236" t="s">
        <v>208</v>
      </c>
      <c r="B36" s="304">
        <v>14</v>
      </c>
      <c r="C36" s="303">
        <v>11</v>
      </c>
      <c r="D36" s="303">
        <v>3</v>
      </c>
      <c r="E36" s="298"/>
      <c r="F36" s="236" t="s">
        <v>315</v>
      </c>
      <c r="G36" s="304">
        <v>137</v>
      </c>
      <c r="H36" s="303">
        <v>129</v>
      </c>
      <c r="I36" s="303">
        <v>8</v>
      </c>
    </row>
    <row r="37" spans="1:9" s="48" customFormat="1" ht="12" customHeight="1">
      <c r="A37" s="236" t="s">
        <v>206</v>
      </c>
      <c r="B37" s="304">
        <v>17</v>
      </c>
      <c r="C37" s="303">
        <v>12</v>
      </c>
      <c r="D37" s="303">
        <v>5</v>
      </c>
      <c r="E37" s="298"/>
      <c r="F37" s="236" t="s">
        <v>314</v>
      </c>
      <c r="G37" s="304">
        <v>273</v>
      </c>
      <c r="H37" s="303">
        <v>193</v>
      </c>
      <c r="I37" s="303">
        <v>80</v>
      </c>
    </row>
    <row r="38" spans="1:9" s="48" customFormat="1" ht="12" customHeight="1">
      <c r="A38" s="236" t="s">
        <v>204</v>
      </c>
      <c r="B38" s="304">
        <v>136</v>
      </c>
      <c r="C38" s="303">
        <v>120</v>
      </c>
      <c r="D38" s="303">
        <v>16</v>
      </c>
      <c r="E38" s="298"/>
      <c r="F38" s="236" t="s">
        <v>313</v>
      </c>
      <c r="G38" s="304">
        <v>1079</v>
      </c>
      <c r="H38" s="303">
        <v>1001</v>
      </c>
      <c r="I38" s="303">
        <v>78</v>
      </c>
    </row>
    <row r="39" spans="1:9" s="48" customFormat="1" ht="12" customHeight="1">
      <c r="A39" s="236" t="s">
        <v>202</v>
      </c>
      <c r="B39" s="304">
        <v>53</v>
      </c>
      <c r="C39" s="303">
        <v>46</v>
      </c>
      <c r="D39" s="303">
        <v>7</v>
      </c>
      <c r="E39" s="298"/>
      <c r="F39" s="236" t="s">
        <v>312</v>
      </c>
      <c r="G39" s="304">
        <v>190</v>
      </c>
      <c r="H39" s="303">
        <v>170</v>
      </c>
      <c r="I39" s="303">
        <v>20</v>
      </c>
    </row>
    <row r="40" spans="1:9" s="48" customFormat="1" ht="12" customHeight="1">
      <c r="A40" s="236" t="s">
        <v>200</v>
      </c>
      <c r="B40" s="304">
        <v>113</v>
      </c>
      <c r="C40" s="303">
        <v>100</v>
      </c>
      <c r="D40" s="303">
        <v>13</v>
      </c>
      <c r="E40" s="298"/>
      <c r="F40" s="236" t="s">
        <v>311</v>
      </c>
      <c r="G40" s="304">
        <v>157</v>
      </c>
      <c r="H40" s="303">
        <v>137</v>
      </c>
      <c r="I40" s="303">
        <v>20</v>
      </c>
    </row>
    <row r="41" spans="1:9" s="48" customFormat="1" ht="12" customHeight="1">
      <c r="A41" s="236" t="s">
        <v>198</v>
      </c>
      <c r="B41" s="304">
        <v>54</v>
      </c>
      <c r="C41" s="303">
        <v>43</v>
      </c>
      <c r="D41" s="303">
        <v>11</v>
      </c>
      <c r="E41" s="298"/>
      <c r="F41" s="236" t="s">
        <v>310</v>
      </c>
      <c r="G41" s="304">
        <v>2173</v>
      </c>
      <c r="H41" s="303">
        <v>1974</v>
      </c>
      <c r="I41" s="303">
        <v>199</v>
      </c>
    </row>
    <row r="42" spans="1:9" s="48" customFormat="1" ht="12" customHeight="1">
      <c r="A42" s="236" t="s">
        <v>196</v>
      </c>
      <c r="B42" s="304">
        <v>215</v>
      </c>
      <c r="C42" s="303">
        <v>207</v>
      </c>
      <c r="D42" s="303">
        <v>8</v>
      </c>
      <c r="E42" s="298"/>
      <c r="F42" s="236" t="s">
        <v>309</v>
      </c>
      <c r="G42" s="304">
        <v>306</v>
      </c>
      <c r="H42" s="303">
        <v>290</v>
      </c>
      <c r="I42" s="303">
        <v>16</v>
      </c>
    </row>
    <row r="43" spans="1:9" s="48" customFormat="1" ht="12" customHeight="1">
      <c r="A43" s="236" t="s">
        <v>194</v>
      </c>
      <c r="B43" s="304">
        <v>132</v>
      </c>
      <c r="C43" s="303">
        <v>114</v>
      </c>
      <c r="D43" s="303">
        <v>18</v>
      </c>
      <c r="E43" s="298"/>
      <c r="F43" s="236" t="s">
        <v>308</v>
      </c>
      <c r="G43" s="304">
        <v>99</v>
      </c>
      <c r="H43" s="303">
        <v>95</v>
      </c>
      <c r="I43" s="303">
        <v>4</v>
      </c>
    </row>
    <row r="44" spans="1:9" s="48" customFormat="1" ht="12" customHeight="1">
      <c r="A44" s="236" t="s">
        <v>192</v>
      </c>
      <c r="B44" s="304">
        <v>1564</v>
      </c>
      <c r="C44" s="303">
        <v>1359</v>
      </c>
      <c r="D44" s="303">
        <v>205</v>
      </c>
      <c r="E44" s="298"/>
      <c r="F44" s="236" t="s">
        <v>307</v>
      </c>
      <c r="G44" s="304">
        <v>1645</v>
      </c>
      <c r="H44" s="303">
        <v>1491</v>
      </c>
      <c r="I44" s="303">
        <v>154</v>
      </c>
    </row>
    <row r="45" spans="1:9" s="48" customFormat="1" ht="12" customHeight="1">
      <c r="A45" s="236" t="s">
        <v>190</v>
      </c>
      <c r="B45" s="304">
        <v>1501</v>
      </c>
      <c r="C45" s="303">
        <v>1352</v>
      </c>
      <c r="D45" s="303">
        <v>149</v>
      </c>
      <c r="E45" s="298"/>
      <c r="F45" s="236" t="s">
        <v>306</v>
      </c>
      <c r="G45" s="304">
        <v>780</v>
      </c>
      <c r="H45" s="303">
        <v>732</v>
      </c>
      <c r="I45" s="303">
        <v>48</v>
      </c>
    </row>
    <row r="46" spans="1:9" s="48" customFormat="1" ht="12" customHeight="1">
      <c r="A46" s="236" t="s">
        <v>188</v>
      </c>
      <c r="B46" s="304">
        <v>842</v>
      </c>
      <c r="C46" s="303">
        <v>759</v>
      </c>
      <c r="D46" s="303">
        <v>83</v>
      </c>
      <c r="E46" s="298"/>
      <c r="F46" s="236" t="s">
        <v>305</v>
      </c>
      <c r="G46" s="304">
        <v>120</v>
      </c>
      <c r="H46" s="303">
        <v>109</v>
      </c>
      <c r="I46" s="303">
        <v>11</v>
      </c>
    </row>
    <row r="47" spans="1:9" s="48" customFormat="1" ht="12" customHeight="1">
      <c r="A47" s="236" t="s">
        <v>186</v>
      </c>
      <c r="B47" s="304">
        <v>1616</v>
      </c>
      <c r="C47" s="303">
        <v>1460</v>
      </c>
      <c r="D47" s="303">
        <v>156</v>
      </c>
      <c r="E47" s="298"/>
      <c r="F47" s="236" t="s">
        <v>304</v>
      </c>
      <c r="G47" s="304">
        <v>40</v>
      </c>
      <c r="H47" s="303">
        <v>34</v>
      </c>
      <c r="I47" s="303">
        <v>6</v>
      </c>
    </row>
    <row r="48" spans="1:9" s="48" customFormat="1" ht="12" customHeight="1">
      <c r="A48" s="236" t="s">
        <v>184</v>
      </c>
      <c r="B48" s="304">
        <v>35</v>
      </c>
      <c r="C48" s="303">
        <v>35</v>
      </c>
      <c r="D48" s="302" t="s">
        <v>146</v>
      </c>
      <c r="E48" s="296"/>
      <c r="F48" s="236" t="s">
        <v>303</v>
      </c>
      <c r="G48" s="304">
        <v>64</v>
      </c>
      <c r="H48" s="303">
        <v>57</v>
      </c>
      <c r="I48" s="303">
        <v>7</v>
      </c>
    </row>
    <row r="49" spans="1:9" s="48" customFormat="1" ht="12" customHeight="1">
      <c r="A49" s="236" t="s">
        <v>182</v>
      </c>
      <c r="B49" s="304">
        <v>33</v>
      </c>
      <c r="C49" s="303">
        <v>32</v>
      </c>
      <c r="D49" s="303">
        <v>1</v>
      </c>
      <c r="E49" s="298"/>
      <c r="F49" s="236" t="s">
        <v>302</v>
      </c>
      <c r="G49" s="304">
        <v>407</v>
      </c>
      <c r="H49" s="303">
        <v>349</v>
      </c>
      <c r="I49" s="303">
        <v>58</v>
      </c>
    </row>
    <row r="50" spans="1:9" s="48" customFormat="1" ht="12" customHeight="1">
      <c r="A50" s="236" t="s">
        <v>180</v>
      </c>
      <c r="B50" s="304">
        <v>11</v>
      </c>
      <c r="C50" s="303">
        <v>10</v>
      </c>
      <c r="D50" s="303">
        <v>1</v>
      </c>
      <c r="E50" s="298"/>
      <c r="F50" s="236" t="s">
        <v>301</v>
      </c>
      <c r="G50" s="304">
        <v>4</v>
      </c>
      <c r="H50" s="303">
        <v>4</v>
      </c>
      <c r="I50" s="302" t="s">
        <v>146</v>
      </c>
    </row>
    <row r="51" spans="1:9" s="48" customFormat="1" ht="12" customHeight="1">
      <c r="A51" s="236" t="s">
        <v>178</v>
      </c>
      <c r="B51" s="304">
        <v>15</v>
      </c>
      <c r="C51" s="303">
        <v>15</v>
      </c>
      <c r="D51" s="302" t="s">
        <v>146</v>
      </c>
      <c r="E51" s="296"/>
      <c r="F51" s="236" t="s">
        <v>300</v>
      </c>
      <c r="G51" s="304">
        <v>1</v>
      </c>
      <c r="H51" s="303">
        <v>1</v>
      </c>
      <c r="I51" s="302" t="s">
        <v>146</v>
      </c>
    </row>
    <row r="52" spans="1:9" s="48" customFormat="1" ht="12" customHeight="1">
      <c r="A52" s="236" t="s">
        <v>176</v>
      </c>
      <c r="B52" s="304">
        <v>36</v>
      </c>
      <c r="C52" s="303">
        <v>36</v>
      </c>
      <c r="D52" s="302" t="s">
        <v>146</v>
      </c>
      <c r="E52" s="296"/>
      <c r="F52" s="236" t="s">
        <v>299</v>
      </c>
      <c r="G52" s="304">
        <v>2</v>
      </c>
      <c r="H52" s="303">
        <v>2</v>
      </c>
      <c r="I52" s="302" t="s">
        <v>146</v>
      </c>
    </row>
    <row r="53" spans="1:9" s="48" customFormat="1" ht="12" customHeight="1">
      <c r="A53" s="236" t="s">
        <v>174</v>
      </c>
      <c r="B53" s="304">
        <v>19</v>
      </c>
      <c r="C53" s="303">
        <v>19</v>
      </c>
      <c r="D53" s="302" t="s">
        <v>146</v>
      </c>
      <c r="E53" s="296"/>
      <c r="F53" s="236" t="s">
        <v>298</v>
      </c>
      <c r="G53" s="304">
        <v>2</v>
      </c>
      <c r="H53" s="303">
        <v>2</v>
      </c>
      <c r="I53" s="302" t="s">
        <v>146</v>
      </c>
    </row>
    <row r="54" spans="1:9" s="48" customFormat="1" ht="12" customHeight="1">
      <c r="A54" s="236" t="s">
        <v>172</v>
      </c>
      <c r="B54" s="304">
        <v>421</v>
      </c>
      <c r="C54" s="303">
        <v>227</v>
      </c>
      <c r="D54" s="303">
        <v>194</v>
      </c>
      <c r="E54" s="298"/>
      <c r="F54" s="236" t="s">
        <v>297</v>
      </c>
      <c r="G54" s="304">
        <v>6</v>
      </c>
      <c r="H54" s="303">
        <v>4</v>
      </c>
      <c r="I54" s="303">
        <v>2</v>
      </c>
    </row>
    <row r="55" spans="1:9" s="48" customFormat="1" ht="12" customHeight="1">
      <c r="A55" s="236" t="s">
        <v>170</v>
      </c>
      <c r="B55" s="304">
        <v>6</v>
      </c>
      <c r="C55" s="303">
        <v>4</v>
      </c>
      <c r="D55" s="303">
        <v>2</v>
      </c>
      <c r="E55" s="298"/>
      <c r="F55" s="236" t="s">
        <v>296</v>
      </c>
      <c r="G55" s="304">
        <v>11</v>
      </c>
      <c r="H55" s="303">
        <v>8</v>
      </c>
      <c r="I55" s="303">
        <v>3</v>
      </c>
    </row>
    <row r="56" spans="1:9" s="48" customFormat="1" ht="12" customHeight="1">
      <c r="A56" s="236" t="s">
        <v>168</v>
      </c>
      <c r="B56" s="304">
        <v>107</v>
      </c>
      <c r="C56" s="303">
        <v>104</v>
      </c>
      <c r="D56" s="303">
        <v>3</v>
      </c>
      <c r="E56" s="298"/>
      <c r="F56" s="236" t="s">
        <v>295</v>
      </c>
      <c r="G56" s="304">
        <v>6</v>
      </c>
      <c r="H56" s="303">
        <v>6</v>
      </c>
      <c r="I56" s="302" t="s">
        <v>146</v>
      </c>
    </row>
    <row r="57" spans="1:9" s="48" customFormat="1" ht="12" customHeight="1">
      <c r="A57" s="236" t="s">
        <v>166</v>
      </c>
      <c r="B57" s="304">
        <v>103</v>
      </c>
      <c r="C57" s="303">
        <v>91</v>
      </c>
      <c r="D57" s="303">
        <v>12</v>
      </c>
      <c r="E57" s="298"/>
      <c r="F57" s="236" t="s">
        <v>294</v>
      </c>
      <c r="G57" s="304">
        <v>11</v>
      </c>
      <c r="H57" s="303">
        <v>9</v>
      </c>
      <c r="I57" s="303">
        <v>2</v>
      </c>
    </row>
    <row r="58" spans="1:9" s="48" customFormat="1" ht="12" customHeight="1">
      <c r="A58" s="236" t="s">
        <v>164</v>
      </c>
      <c r="B58" s="304">
        <v>20</v>
      </c>
      <c r="C58" s="303">
        <v>20</v>
      </c>
      <c r="D58" s="302" t="s">
        <v>146</v>
      </c>
      <c r="E58" s="296"/>
      <c r="F58" s="236" t="s">
        <v>293</v>
      </c>
      <c r="G58" s="304">
        <v>1</v>
      </c>
      <c r="H58" s="303">
        <v>1</v>
      </c>
      <c r="I58" s="302" t="s">
        <v>146</v>
      </c>
    </row>
    <row r="59" spans="1:9" s="48" customFormat="1" ht="12" customHeight="1">
      <c r="A59" s="236" t="s">
        <v>162</v>
      </c>
      <c r="B59" s="304">
        <v>2325</v>
      </c>
      <c r="C59" s="303">
        <v>2256</v>
      </c>
      <c r="D59" s="303">
        <v>69</v>
      </c>
      <c r="E59" s="298"/>
      <c r="F59" s="236" t="s">
        <v>292</v>
      </c>
      <c r="G59" s="304">
        <v>3</v>
      </c>
      <c r="H59" s="303">
        <v>3</v>
      </c>
      <c r="I59" s="302" t="s">
        <v>146</v>
      </c>
    </row>
    <row r="60" spans="1:9" s="48" customFormat="1" ht="12" customHeight="1">
      <c r="A60" s="236" t="s">
        <v>160</v>
      </c>
      <c r="B60" s="304">
        <v>11</v>
      </c>
      <c r="C60" s="303">
        <v>9</v>
      </c>
      <c r="D60" s="303">
        <v>2</v>
      </c>
      <c r="E60" s="298"/>
      <c r="F60" s="236" t="s">
        <v>291</v>
      </c>
      <c r="G60" s="304">
        <v>5</v>
      </c>
      <c r="H60" s="303">
        <v>5</v>
      </c>
      <c r="I60" s="302" t="s">
        <v>146</v>
      </c>
    </row>
    <row r="61" spans="1:9" s="48" customFormat="1" ht="12" customHeight="1">
      <c r="A61" s="236" t="s">
        <v>158</v>
      </c>
      <c r="B61" s="304">
        <v>26</v>
      </c>
      <c r="C61" s="303">
        <v>20</v>
      </c>
      <c r="D61" s="303">
        <v>6</v>
      </c>
      <c r="E61" s="298"/>
      <c r="F61" s="236" t="s">
        <v>290</v>
      </c>
      <c r="G61" s="304">
        <v>4</v>
      </c>
      <c r="H61" s="303">
        <v>3</v>
      </c>
      <c r="I61" s="303">
        <v>1</v>
      </c>
    </row>
    <row r="62" spans="1:9" s="48" customFormat="1" ht="12" customHeight="1">
      <c r="A62" s="236" t="s">
        <v>156</v>
      </c>
      <c r="B62" s="304">
        <v>3418</v>
      </c>
      <c r="C62" s="303">
        <v>3381</v>
      </c>
      <c r="D62" s="303">
        <v>37</v>
      </c>
      <c r="E62" s="298"/>
      <c r="F62" s="305" t="s">
        <v>289</v>
      </c>
      <c r="G62" s="304">
        <v>1</v>
      </c>
      <c r="H62" s="303">
        <v>1</v>
      </c>
      <c r="I62" s="302" t="s">
        <v>146</v>
      </c>
    </row>
    <row r="63" spans="1:9" s="48" customFormat="1" ht="12" customHeight="1">
      <c r="A63" s="236" t="s">
        <v>154</v>
      </c>
      <c r="B63" s="304">
        <v>85</v>
      </c>
      <c r="C63" s="303">
        <v>39</v>
      </c>
      <c r="D63" s="303">
        <v>46</v>
      </c>
      <c r="E63" s="298"/>
      <c r="F63" s="305" t="s">
        <v>288</v>
      </c>
      <c r="G63" s="304">
        <v>1</v>
      </c>
      <c r="H63" s="303">
        <v>1</v>
      </c>
      <c r="I63" s="302" t="s">
        <v>146</v>
      </c>
    </row>
    <row r="64" spans="1:9" s="48" customFormat="1" ht="12" customHeight="1">
      <c r="A64" s="236" t="s">
        <v>152</v>
      </c>
      <c r="B64" s="304">
        <v>32</v>
      </c>
      <c r="C64" s="303">
        <v>10</v>
      </c>
      <c r="D64" s="303">
        <v>22</v>
      </c>
      <c r="E64" s="298"/>
      <c r="F64" s="305" t="s">
        <v>287</v>
      </c>
      <c r="G64" s="304">
        <v>1</v>
      </c>
      <c r="H64" s="303">
        <v>1</v>
      </c>
      <c r="I64" s="302" t="s">
        <v>146</v>
      </c>
    </row>
    <row r="65" spans="1:9" s="48" customFormat="1" ht="12" customHeight="1">
      <c r="A65" s="236" t="s">
        <v>150</v>
      </c>
      <c r="B65" s="304">
        <v>37</v>
      </c>
      <c r="C65" s="303">
        <v>29</v>
      </c>
      <c r="D65" s="303">
        <v>8</v>
      </c>
      <c r="E65" s="298"/>
      <c r="F65" s="305" t="s">
        <v>286</v>
      </c>
      <c r="G65" s="304">
        <v>6</v>
      </c>
      <c r="H65" s="303">
        <v>6</v>
      </c>
      <c r="I65" s="302" t="s">
        <v>146</v>
      </c>
    </row>
    <row r="66" spans="1:9" s="48" customFormat="1" ht="12" customHeight="1">
      <c r="A66" s="236" t="s">
        <v>147</v>
      </c>
      <c r="B66" s="304">
        <v>33</v>
      </c>
      <c r="C66" s="303">
        <v>27</v>
      </c>
      <c r="D66" s="303">
        <v>6</v>
      </c>
      <c r="E66" s="298"/>
      <c r="F66" s="305" t="s">
        <v>285</v>
      </c>
      <c r="G66" s="304">
        <v>1</v>
      </c>
      <c r="H66" s="303">
        <v>1</v>
      </c>
      <c r="I66" s="302" t="s">
        <v>146</v>
      </c>
    </row>
    <row r="67" spans="1:9" s="48" customFormat="1" ht="12" customHeight="1">
      <c r="A67" s="236" t="s">
        <v>266</v>
      </c>
      <c r="B67" s="304">
        <v>37</v>
      </c>
      <c r="C67" s="303">
        <v>35</v>
      </c>
      <c r="D67" s="303">
        <v>2</v>
      </c>
      <c r="E67" s="298"/>
      <c r="F67" s="305" t="s">
        <v>284</v>
      </c>
      <c r="G67" s="304">
        <v>2</v>
      </c>
      <c r="H67" s="303">
        <v>1</v>
      </c>
      <c r="I67" s="303">
        <v>1</v>
      </c>
    </row>
    <row r="68" spans="1:9" s="48" customFormat="1" ht="12" customHeight="1">
      <c r="A68" s="236" t="s">
        <v>264</v>
      </c>
      <c r="B68" s="304">
        <v>70</v>
      </c>
      <c r="C68" s="303">
        <v>70</v>
      </c>
      <c r="D68" s="302" t="s">
        <v>146</v>
      </c>
      <c r="E68" s="296"/>
      <c r="F68" s="305" t="s">
        <v>283</v>
      </c>
      <c r="G68" s="304">
        <v>1</v>
      </c>
      <c r="H68" s="303">
        <v>1</v>
      </c>
      <c r="I68" s="302" t="s">
        <v>146</v>
      </c>
    </row>
    <row r="69" spans="1:9" s="48" customFormat="1" ht="12" customHeight="1">
      <c r="A69" s="236" t="s">
        <v>262</v>
      </c>
      <c r="B69" s="304">
        <v>11</v>
      </c>
      <c r="C69" s="303">
        <v>10</v>
      </c>
      <c r="D69" s="303">
        <v>1</v>
      </c>
      <c r="E69" s="298"/>
      <c r="F69" s="305" t="s">
        <v>282</v>
      </c>
      <c r="G69" s="304">
        <v>1</v>
      </c>
      <c r="H69" s="303">
        <v>1</v>
      </c>
      <c r="I69" s="302" t="s">
        <v>146</v>
      </c>
    </row>
    <row r="70" spans="1:9" s="48" customFormat="1" ht="12" customHeight="1" thickBot="1">
      <c r="A70" s="236" t="s">
        <v>281</v>
      </c>
      <c r="B70" s="304">
        <v>1</v>
      </c>
      <c r="C70" s="303">
        <v>1</v>
      </c>
      <c r="D70" s="302" t="s">
        <v>146</v>
      </c>
      <c r="E70" s="296"/>
      <c r="F70" s="274" t="s">
        <v>280</v>
      </c>
      <c r="G70" s="300">
        <v>1</v>
      </c>
      <c r="H70" s="299">
        <v>1</v>
      </c>
      <c r="I70" s="301" t="s">
        <v>146</v>
      </c>
    </row>
    <row r="71" spans="1:9" s="48" customFormat="1" ht="12" customHeight="1" thickBot="1">
      <c r="A71" s="236" t="s">
        <v>279</v>
      </c>
      <c r="B71" s="300">
        <v>20</v>
      </c>
      <c r="C71" s="299">
        <v>13</v>
      </c>
      <c r="D71" s="299">
        <v>7</v>
      </c>
      <c r="E71" s="298"/>
    </row>
    <row r="72" spans="1:9" s="48" customFormat="1" ht="14.25" customHeight="1">
      <c r="A72" s="297" t="s">
        <v>278</v>
      </c>
      <c r="E72" s="296"/>
    </row>
    <row r="73" spans="1:9" s="48" customFormat="1" ht="15.75" customHeight="1">
      <c r="A73" s="8" t="s">
        <v>277</v>
      </c>
      <c r="B73" s="229"/>
      <c r="C73" s="295"/>
      <c r="D73" s="294"/>
      <c r="E73" s="293"/>
      <c r="H73" s="231"/>
      <c r="I73" s="262"/>
    </row>
    <row r="74" spans="1:9" s="48" customFormat="1" ht="14.25" customHeight="1">
      <c r="A74" s="229" t="s">
        <v>276</v>
      </c>
      <c r="B74" s="49"/>
      <c r="C74" s="49"/>
      <c r="D74" s="49"/>
      <c r="E74" s="296"/>
      <c r="F74" s="49"/>
      <c r="G74" s="49"/>
      <c r="H74" s="49"/>
      <c r="I74" s="49"/>
    </row>
    <row r="75" spans="1:9" s="48" customFormat="1" ht="15.75" customHeight="1">
      <c r="A75" s="229" t="s">
        <v>275</v>
      </c>
      <c r="B75" s="231"/>
      <c r="C75" s="231"/>
      <c r="D75" s="231"/>
      <c r="E75" s="231"/>
      <c r="F75" s="231"/>
      <c r="G75" s="231"/>
      <c r="H75" s="231"/>
      <c r="I75" s="262"/>
    </row>
    <row r="76" spans="1:9" s="48" customFormat="1" ht="15.75" customHeight="1">
      <c r="B76" s="229"/>
      <c r="C76" s="295"/>
      <c r="D76" s="294"/>
      <c r="E76" s="293"/>
      <c r="I76" s="292"/>
    </row>
  </sheetData>
  <phoneticPr fontId="3"/>
  <pageMargins left="0.6692913385826772" right="0.6692913385826772" top="0.98425196850393704" bottom="0.39370078740157483" header="0.55118110236220474" footer="0.23622047244094491"/>
  <pageSetup paperSize="9" scale="92" orientation="portrait" r:id="rId1"/>
  <headerFooter scaleWithDoc="0">
    <oddHeader>&amp;L&amp;"HGPｺﾞｼｯｸM,ﾒﾃﾞｨｳﾑ"2人口－2国勢調査
&amp;14　9　常住地による従業・通学市区町村別　15歳以上　就業者数及び通学者数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2-2-1</vt:lpstr>
      <vt:lpstr>2-2-2</vt:lpstr>
      <vt:lpstr>2-2-3</vt:lpstr>
      <vt:lpstr>2-2-4</vt:lpstr>
      <vt:lpstr>2-2-5</vt:lpstr>
      <vt:lpstr>2-2-6</vt:lpstr>
      <vt:lpstr>2-2-7</vt:lpstr>
      <vt:lpstr>2-2-8</vt:lpstr>
      <vt:lpstr>2-2-9</vt:lpstr>
      <vt:lpstr>2-2-10</vt:lpstr>
      <vt:lpstr>'2-2-1'!Print_Area</vt:lpstr>
      <vt:lpstr>'2-2-10'!Print_Area</vt:lpstr>
      <vt:lpstr>'2-2-2'!Print_Area</vt:lpstr>
      <vt:lpstr>'2-2-3'!Print_Area</vt:lpstr>
      <vt:lpstr>'2-2-4'!Print_Area</vt:lpstr>
      <vt:lpstr>'2-2-5'!Print_Area</vt:lpstr>
      <vt:lpstr>'2-2-7'!Print_Area</vt:lpstr>
      <vt:lpstr>'2-2-8'!Print_Area</vt:lpstr>
      <vt:lpstr>'2-2-9'!Print_Area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2024-02-21T01:02:59Z</cp:lastPrinted>
  <dcterms:created xsi:type="dcterms:W3CDTF">2023-12-06T06:30:23Z</dcterms:created>
  <dcterms:modified xsi:type="dcterms:W3CDTF">2024-03-28T08:28:59Z</dcterms:modified>
</cp:coreProperties>
</file>