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総務課\02_庁舎管理・統計G\統計担当\⑧　その他統計庶務【決算書及び政府共同システム含】\④統計ふじみ\R04統計ふじみ\04_作成\データ23日\Excel\"/>
    </mc:Choice>
  </mc:AlternateContent>
  <bookViews>
    <workbookView xWindow="0" yWindow="0" windowWidth="15345" windowHeight="3840" firstSheet="1" activeTab="3"/>
  </bookViews>
  <sheets>
    <sheet name="7-2-1" sheetId="2" r:id="rId1"/>
    <sheet name="7-2-2" sheetId="3" r:id="rId2"/>
    <sheet name="7-2-3" sheetId="4" r:id="rId3"/>
    <sheet name="7-2-4" sheetId="5" r:id="rId4"/>
  </sheets>
  <definedNames>
    <definedName name="_xlnm.Print_Area" localSheetId="0">'7-2-1'!$A$3:$I$48</definedName>
    <definedName name="_xlnm.Print_Area" localSheetId="1">'7-2-2'!$A$3:$M$85</definedName>
    <definedName name="_xlnm.Print_Area" localSheetId="2">'7-2-3'!$A$3:$F$39</definedName>
    <definedName name="_xlnm.Print_Area" localSheetId="3">'7-2-4'!$A$3:$D$37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1" i="3" l="1"/>
  <c r="M81" i="3"/>
  <c r="L82" i="3"/>
  <c r="M82" i="3"/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B26" i="2"/>
  <c r="C26" i="2"/>
  <c r="D26" i="2"/>
  <c r="E26" i="2"/>
  <c r="F26" i="2"/>
  <c r="G26" i="2"/>
  <c r="H26" i="2"/>
  <c r="I28" i="2"/>
  <c r="I29" i="2"/>
  <c r="I30" i="2"/>
  <c r="I31" i="2"/>
  <c r="B32" i="2"/>
  <c r="C32" i="2"/>
  <c r="D32" i="2"/>
  <c r="E32" i="2"/>
  <c r="F32" i="2"/>
  <c r="G32" i="2"/>
  <c r="H32" i="2"/>
  <c r="I34" i="2"/>
  <c r="I35" i="2"/>
  <c r="I36" i="2"/>
  <c r="I37" i="2"/>
  <c r="I38" i="2"/>
  <c r="I40" i="2"/>
  <c r="I41" i="2"/>
  <c r="I42" i="2"/>
  <c r="I43" i="2"/>
  <c r="B44" i="2"/>
  <c r="C44" i="2"/>
  <c r="D44" i="2"/>
  <c r="D6" i="2" s="1"/>
  <c r="E44" i="2"/>
  <c r="F44" i="2"/>
  <c r="G44" i="2"/>
  <c r="H44" i="2"/>
  <c r="I45" i="2"/>
  <c r="G6" i="2" l="1"/>
  <c r="I32" i="2"/>
  <c r="F6" i="2"/>
  <c r="C6" i="2"/>
  <c r="H6" i="2"/>
  <c r="E6" i="2"/>
  <c r="B6" i="2"/>
  <c r="I44" i="2"/>
  <c r="I26" i="2"/>
  <c r="I6" i="2" l="1"/>
</calcChain>
</file>

<file path=xl/sharedStrings.xml><?xml version="1.0" encoding="utf-8"?>
<sst xmlns="http://schemas.openxmlformats.org/spreadsheetml/2006/main" count="299" uniqueCount="120">
  <si>
    <t>資料：保育課</t>
  </si>
  <si>
    <t>-</t>
  </si>
  <si>
    <t>（市外保育施設）</t>
    <rPh sb="1" eb="2">
      <t>シ</t>
    </rPh>
    <rPh sb="2" eb="3">
      <t>ガイ</t>
    </rPh>
    <rPh sb="3" eb="5">
      <t>ホイク</t>
    </rPh>
    <rPh sb="5" eb="7">
      <t>シセツ</t>
    </rPh>
    <phoneticPr fontId="5"/>
  </si>
  <si>
    <t>小計</t>
    <rPh sb="0" eb="2">
      <t>ショウケイ</t>
    </rPh>
    <phoneticPr fontId="5"/>
  </si>
  <si>
    <t>鶴瀬れんげ保育室</t>
    <rPh sb="0" eb="2">
      <t>ツルセ</t>
    </rPh>
    <rPh sb="5" eb="8">
      <t>ホイクシツ</t>
    </rPh>
    <phoneticPr fontId="3"/>
  </si>
  <si>
    <t>1☆2ＳＵＫＵＳＵＫＵ</t>
    <phoneticPr fontId="3"/>
  </si>
  <si>
    <t>南畑小規模保育園　あおぞら</t>
    <rPh sb="0" eb="2">
      <t>ナンバタ</t>
    </rPh>
    <rPh sb="2" eb="5">
      <t>ショウキボ</t>
    </rPh>
    <rPh sb="5" eb="8">
      <t>ホイクエン</t>
    </rPh>
    <phoneticPr fontId="3"/>
  </si>
  <si>
    <t>このえふじみ野小規模保育園</t>
    <rPh sb="6" eb="7">
      <t>ノ</t>
    </rPh>
    <rPh sb="7" eb="10">
      <t>ショウキボ</t>
    </rPh>
    <rPh sb="10" eb="13">
      <t>ホイクエン</t>
    </rPh>
    <phoneticPr fontId="5"/>
  </si>
  <si>
    <t>保育ルーム針ヶ谷</t>
    <rPh sb="0" eb="2">
      <t>ホイク</t>
    </rPh>
    <rPh sb="5" eb="8">
      <t>ハリガヤ</t>
    </rPh>
    <phoneticPr fontId="5"/>
  </si>
  <si>
    <t>つるせつくしっこルーム</t>
    <phoneticPr fontId="5"/>
  </si>
  <si>
    <t>ピッコリーノぴよぴよ</t>
  </si>
  <si>
    <t>ベビーキャッスル
私立白金保育室</t>
    <rPh sb="9" eb="11">
      <t>シリツ</t>
    </rPh>
    <rPh sb="11" eb="13">
      <t>シロガネ</t>
    </rPh>
    <rPh sb="13" eb="15">
      <t>ホイク</t>
    </rPh>
    <rPh sb="15" eb="16">
      <t>シツ</t>
    </rPh>
    <phoneticPr fontId="5"/>
  </si>
  <si>
    <t>ベビーパレス
私立成城保育室</t>
    <rPh sb="7" eb="9">
      <t>シリツ</t>
    </rPh>
    <rPh sb="9" eb="11">
      <t>セイジョウ</t>
    </rPh>
    <rPh sb="11" eb="13">
      <t>ホイク</t>
    </rPh>
    <rPh sb="13" eb="14">
      <t>シツ</t>
    </rPh>
    <phoneticPr fontId="5"/>
  </si>
  <si>
    <t>（小規模保育施設）</t>
    <rPh sb="1" eb="4">
      <t>ショウキボ</t>
    </rPh>
    <rPh sb="4" eb="6">
      <t>ホイク</t>
    </rPh>
    <rPh sb="6" eb="8">
      <t>シセツ</t>
    </rPh>
    <phoneticPr fontId="5"/>
  </si>
  <si>
    <t>きたはら幼稚園・
ナーサリーＫＩＴＡＨＡＲＡ</t>
    <rPh sb="4" eb="7">
      <t>ヨウチエン</t>
    </rPh>
    <phoneticPr fontId="5"/>
  </si>
  <si>
    <t>けやき子ども園</t>
    <rPh sb="3" eb="4">
      <t>コ</t>
    </rPh>
    <rPh sb="6" eb="7">
      <t>エン</t>
    </rPh>
    <phoneticPr fontId="5"/>
  </si>
  <si>
    <t>南畑幼稚園・
なんばた保育園</t>
    <rPh sb="0" eb="1">
      <t>ミナミ</t>
    </rPh>
    <rPh sb="1" eb="2">
      <t>ハタケ</t>
    </rPh>
    <rPh sb="2" eb="5">
      <t>ヨウチエン</t>
    </rPh>
    <rPh sb="11" eb="14">
      <t>ホイクエン</t>
    </rPh>
    <phoneticPr fontId="5"/>
  </si>
  <si>
    <t>富士見れんげこども園</t>
    <rPh sb="0" eb="3">
      <t>フジミ</t>
    </rPh>
    <rPh sb="9" eb="10">
      <t>エン</t>
    </rPh>
    <phoneticPr fontId="5"/>
  </si>
  <si>
    <t>（認定こども園）</t>
    <rPh sb="1" eb="3">
      <t>ニンテイ</t>
    </rPh>
    <rPh sb="6" eb="7">
      <t>エン</t>
    </rPh>
    <phoneticPr fontId="5"/>
  </si>
  <si>
    <t>Kid's Gardenきらり保育園</t>
    <rPh sb="15" eb="18">
      <t>ホイクエン</t>
    </rPh>
    <phoneticPr fontId="3"/>
  </si>
  <si>
    <t>鶴瀬れんげ保育園</t>
    <rPh sb="0" eb="2">
      <t>ツルセ</t>
    </rPh>
    <rPh sb="5" eb="8">
      <t>ホイクエン</t>
    </rPh>
    <phoneticPr fontId="5"/>
  </si>
  <si>
    <t>慶櫻ふじみ保育園</t>
    <rPh sb="0" eb="1">
      <t>ケイ</t>
    </rPh>
    <rPh sb="1" eb="2">
      <t>サクラ</t>
    </rPh>
    <rPh sb="5" eb="8">
      <t>ホイクエン</t>
    </rPh>
    <phoneticPr fontId="5"/>
  </si>
  <si>
    <t>ナーサリースクール☆
ＳＵＫＵＳＵＫＵ</t>
    <phoneticPr fontId="5"/>
  </si>
  <si>
    <t>針ヶ谷保育園</t>
    <rPh sb="0" eb="3">
      <t>ハリガヤ</t>
    </rPh>
    <rPh sb="3" eb="6">
      <t>ホイクエン</t>
    </rPh>
    <phoneticPr fontId="5"/>
  </si>
  <si>
    <t>富士見すくすく保育園</t>
    <rPh sb="0" eb="3">
      <t>フジミ</t>
    </rPh>
    <rPh sb="7" eb="10">
      <t>ホイクエン</t>
    </rPh>
    <phoneticPr fontId="5"/>
  </si>
  <si>
    <t>けやきわかば保育園</t>
    <rPh sb="6" eb="9">
      <t>ホイクエン</t>
    </rPh>
    <phoneticPr fontId="5"/>
  </si>
  <si>
    <t>勝瀬こばと保育園</t>
    <rPh sb="0" eb="2">
      <t>カツセ</t>
    </rPh>
    <rPh sb="5" eb="8">
      <t>ホイクエン</t>
    </rPh>
    <phoneticPr fontId="5"/>
  </si>
  <si>
    <t>西みずほ台保育園</t>
    <rPh sb="0" eb="1">
      <t>ニシ</t>
    </rPh>
    <rPh sb="4" eb="5">
      <t>ダイ</t>
    </rPh>
    <rPh sb="5" eb="8">
      <t>ホイクエン</t>
    </rPh>
    <phoneticPr fontId="5"/>
  </si>
  <si>
    <t>子どものそのBaby保育園</t>
    <rPh sb="0" eb="1">
      <t>コ</t>
    </rPh>
    <rPh sb="10" eb="13">
      <t>ホイクエン</t>
    </rPh>
    <phoneticPr fontId="5"/>
  </si>
  <si>
    <t>こばと保育園</t>
    <rPh sb="3" eb="6">
      <t>ホイクエン</t>
    </rPh>
    <phoneticPr fontId="5"/>
  </si>
  <si>
    <t>ふじみ野保育園</t>
    <rPh sb="3" eb="4">
      <t>ノ</t>
    </rPh>
    <rPh sb="4" eb="7">
      <t>ホイクエン</t>
    </rPh>
    <phoneticPr fontId="5"/>
  </si>
  <si>
    <t>第6保育所</t>
    <rPh sb="2" eb="4">
      <t>ホイク</t>
    </rPh>
    <rPh sb="4" eb="5">
      <t>ショ</t>
    </rPh>
    <phoneticPr fontId="5"/>
  </si>
  <si>
    <t>第5保育所</t>
    <rPh sb="2" eb="4">
      <t>ホイク</t>
    </rPh>
    <rPh sb="4" eb="5">
      <t>ショ</t>
    </rPh>
    <phoneticPr fontId="5"/>
  </si>
  <si>
    <t>第4保育所</t>
    <rPh sb="2" eb="4">
      <t>ホイク</t>
    </rPh>
    <rPh sb="4" eb="5">
      <t>ショ</t>
    </rPh>
    <phoneticPr fontId="5"/>
  </si>
  <si>
    <t>第3保育所</t>
    <rPh sb="2" eb="4">
      <t>ホイク</t>
    </rPh>
    <rPh sb="4" eb="5">
      <t>ショ</t>
    </rPh>
    <phoneticPr fontId="5"/>
  </si>
  <si>
    <t>第2保育所</t>
    <rPh sb="2" eb="4">
      <t>ホイク</t>
    </rPh>
    <rPh sb="4" eb="5">
      <t>ショ</t>
    </rPh>
    <phoneticPr fontId="5"/>
  </si>
  <si>
    <t>第1保育所</t>
    <rPh sb="0" eb="2">
      <t>ダイイチ</t>
    </rPh>
    <rPh sb="2" eb="4">
      <t>ホイク</t>
    </rPh>
    <rPh sb="4" eb="5">
      <t>ショ</t>
    </rPh>
    <phoneticPr fontId="5"/>
  </si>
  <si>
    <t>（保育所）</t>
    <rPh sb="1" eb="3">
      <t>ホイク</t>
    </rPh>
    <rPh sb="3" eb="4">
      <t>ショ</t>
    </rPh>
    <phoneticPr fontId="5"/>
  </si>
  <si>
    <t>総数</t>
    <rPh sb="0" eb="2">
      <t>ソウスウ</t>
    </rPh>
    <phoneticPr fontId="5"/>
  </si>
  <si>
    <t>５歳児</t>
    <rPh sb="1" eb="3">
      <t>サイジ</t>
    </rPh>
    <phoneticPr fontId="5"/>
  </si>
  <si>
    <t>４歳児</t>
    <rPh sb="1" eb="3">
      <t>サイジ</t>
    </rPh>
    <phoneticPr fontId="5"/>
  </si>
  <si>
    <t>３歳児</t>
    <rPh sb="1" eb="3">
      <t>サイジ</t>
    </rPh>
    <phoneticPr fontId="5"/>
  </si>
  <si>
    <t>２歳児</t>
    <rPh sb="1" eb="3">
      <t>サイジ</t>
    </rPh>
    <phoneticPr fontId="5"/>
  </si>
  <si>
    <t>１歳児</t>
    <rPh sb="1" eb="2">
      <t>サイ</t>
    </rPh>
    <rPh sb="2" eb="3">
      <t>ジ</t>
    </rPh>
    <phoneticPr fontId="5"/>
  </si>
  <si>
    <t>０歳児</t>
    <rPh sb="1" eb="3">
      <t>サイジ</t>
    </rPh>
    <phoneticPr fontId="5"/>
  </si>
  <si>
    <t>入　　所　　園　　児　　数</t>
    <rPh sb="0" eb="1">
      <t>イ</t>
    </rPh>
    <rPh sb="3" eb="4">
      <t>トコロ</t>
    </rPh>
    <rPh sb="6" eb="7">
      <t>エン</t>
    </rPh>
    <rPh sb="9" eb="10">
      <t>コ</t>
    </rPh>
    <rPh sb="12" eb="13">
      <t>スウ</t>
    </rPh>
    <phoneticPr fontId="5"/>
  </si>
  <si>
    <t>定員</t>
    <rPh sb="0" eb="1">
      <t>サダム</t>
    </rPh>
    <rPh sb="1" eb="2">
      <t>イン</t>
    </rPh>
    <phoneticPr fontId="5"/>
  </si>
  <si>
    <t>保育所（園）等名</t>
    <rPh sb="0" eb="2">
      <t>ホイク</t>
    </rPh>
    <rPh sb="2" eb="3">
      <t>ショ</t>
    </rPh>
    <rPh sb="4" eb="5">
      <t>エン</t>
    </rPh>
    <rPh sb="6" eb="7">
      <t>ナド</t>
    </rPh>
    <rPh sb="7" eb="8">
      <t>メイ</t>
    </rPh>
    <phoneticPr fontId="5"/>
  </si>
  <si>
    <t>1　保育所等別定員及び年齢別園児数</t>
    <rPh sb="2" eb="4">
      <t>ホイク</t>
    </rPh>
    <rPh sb="4" eb="5">
      <t>ショ</t>
    </rPh>
    <rPh sb="5" eb="6">
      <t>トウ</t>
    </rPh>
    <rPh sb="6" eb="7">
      <t>ベツ</t>
    </rPh>
    <rPh sb="7" eb="9">
      <t>テイイン</t>
    </rPh>
    <rPh sb="9" eb="10">
      <t>オヨ</t>
    </rPh>
    <rPh sb="11" eb="13">
      <t>ネンレイ</t>
    </rPh>
    <rPh sb="13" eb="14">
      <t>ベツ</t>
    </rPh>
    <rPh sb="14" eb="16">
      <t>エンジ</t>
    </rPh>
    <rPh sb="16" eb="17">
      <t>スウ</t>
    </rPh>
    <phoneticPr fontId="3"/>
  </si>
  <si>
    <t>7社会福祉－2児童福祉</t>
    <phoneticPr fontId="5"/>
  </si>
  <si>
    <t>令和4年4月1日現在</t>
    <rPh sb="0" eb="2">
      <t>レイワ</t>
    </rPh>
    <rPh sb="3" eb="4">
      <t>ネン</t>
    </rPh>
    <phoneticPr fontId="5"/>
  </si>
  <si>
    <t xml:space="preserve">  注２）さくらんぼ保育園（小規模保育施設）は令和4年3月31日をもって閉園しました。</t>
    <rPh sb="10" eb="13">
      <t>ホイクエン</t>
    </rPh>
    <rPh sb="14" eb="19">
      <t>ショウキボホイク</t>
    </rPh>
    <rPh sb="19" eb="21">
      <t>シセツ</t>
    </rPh>
    <rPh sb="23" eb="25">
      <t>レイワ</t>
    </rPh>
    <rPh sb="26" eb="27">
      <t>ネン</t>
    </rPh>
    <rPh sb="28" eb="29">
      <t>ガツ</t>
    </rPh>
    <rPh sb="31" eb="32">
      <t>ニチ</t>
    </rPh>
    <rPh sb="36" eb="38">
      <t>ヘイエン</t>
    </rPh>
    <phoneticPr fontId="3"/>
  </si>
  <si>
    <t xml:space="preserve">  注１）認定こども園の入所園児数は保育部分のみ。</t>
    <rPh sb="2" eb="3">
      <t>チュウ</t>
    </rPh>
    <rPh sb="5" eb="7">
      <t>ニンテイ</t>
    </rPh>
    <rPh sb="10" eb="11">
      <t>エン</t>
    </rPh>
    <rPh sb="12" eb="14">
      <t>ニュウショ</t>
    </rPh>
    <rPh sb="14" eb="16">
      <t>エンジ</t>
    </rPh>
    <rPh sb="16" eb="17">
      <t>スウ</t>
    </rPh>
    <rPh sb="18" eb="20">
      <t>ホイク</t>
    </rPh>
    <rPh sb="20" eb="22">
      <t>ブブン</t>
    </rPh>
    <phoneticPr fontId="5"/>
  </si>
  <si>
    <t xml:space="preserve">  注２）職員数は、クラブに所属している職員の人数（配置基準の職員数ではない。）</t>
    <rPh sb="2" eb="3">
      <t>チュウ</t>
    </rPh>
    <rPh sb="5" eb="8">
      <t>ショクインスウ</t>
    </rPh>
    <rPh sb="14" eb="16">
      <t>ショゾク</t>
    </rPh>
    <rPh sb="20" eb="22">
      <t>ショクイン</t>
    </rPh>
    <rPh sb="23" eb="25">
      <t>ニンズウ</t>
    </rPh>
    <rPh sb="26" eb="28">
      <t>ハイチ</t>
    </rPh>
    <rPh sb="28" eb="30">
      <t>キジュン</t>
    </rPh>
    <rPh sb="31" eb="33">
      <t>ショクイン</t>
    </rPh>
    <phoneticPr fontId="5"/>
  </si>
  <si>
    <t xml:space="preserve">  注１）平成13年度から全クラブの運営を公立化。</t>
    <rPh sb="2" eb="3">
      <t>チュウ</t>
    </rPh>
    <rPh sb="21" eb="24">
      <t>コウリツカ</t>
    </rPh>
    <phoneticPr fontId="5"/>
  </si>
  <si>
    <t>児童数</t>
    <rPh sb="0" eb="2">
      <t>ジドウ</t>
    </rPh>
    <rPh sb="2" eb="3">
      <t>スウ</t>
    </rPh>
    <phoneticPr fontId="5"/>
  </si>
  <si>
    <t>職員数</t>
    <rPh sb="0" eb="2">
      <t>ショクイン</t>
    </rPh>
    <rPh sb="2" eb="3">
      <t>スウ</t>
    </rPh>
    <phoneticPr fontId="5"/>
  </si>
  <si>
    <t>計</t>
    <rPh sb="0" eb="1">
      <t>ケイ</t>
    </rPh>
    <phoneticPr fontId="5"/>
  </si>
  <si>
    <t>-</t>
    <phoneticPr fontId="3"/>
  </si>
  <si>
    <t>職員数</t>
    <rPh sb="0" eb="3">
      <t>ショクインスウ</t>
    </rPh>
    <phoneticPr fontId="5"/>
  </si>
  <si>
    <t>つるせ台第3</t>
    <rPh sb="3" eb="4">
      <t>ダイ</t>
    </rPh>
    <rPh sb="4" eb="5">
      <t>ダイ</t>
    </rPh>
    <phoneticPr fontId="5"/>
  </si>
  <si>
    <t>つるせ台第2</t>
    <rPh sb="3" eb="4">
      <t>ダイ</t>
    </rPh>
    <rPh sb="4" eb="5">
      <t>ダイ</t>
    </rPh>
    <phoneticPr fontId="5"/>
  </si>
  <si>
    <t>つるせ台第1</t>
    <rPh sb="3" eb="4">
      <t>ダイ</t>
    </rPh>
    <rPh sb="4" eb="5">
      <t>ダイ</t>
    </rPh>
    <phoneticPr fontId="5"/>
  </si>
  <si>
    <t>ふじみ野第3</t>
    <rPh sb="3" eb="4">
      <t>ノ</t>
    </rPh>
    <rPh sb="4" eb="5">
      <t>ダイ</t>
    </rPh>
    <phoneticPr fontId="5"/>
  </si>
  <si>
    <t>ふじみ野第2</t>
    <rPh sb="3" eb="4">
      <t>ノ</t>
    </rPh>
    <rPh sb="4" eb="5">
      <t>ダイ</t>
    </rPh>
    <phoneticPr fontId="5"/>
  </si>
  <si>
    <t>ふじみ野第1</t>
    <rPh sb="3" eb="4">
      <t>ノ</t>
    </rPh>
    <rPh sb="4" eb="5">
      <t>ダイ</t>
    </rPh>
    <phoneticPr fontId="5"/>
  </si>
  <si>
    <t>針ケ谷第2</t>
    <rPh sb="0" eb="1">
      <t>ハリ</t>
    </rPh>
    <rPh sb="2" eb="3">
      <t>ヤ</t>
    </rPh>
    <rPh sb="3" eb="4">
      <t>ダイ</t>
    </rPh>
    <phoneticPr fontId="5"/>
  </si>
  <si>
    <t>針ケ谷第1</t>
    <rPh sb="0" eb="1">
      <t>ハリ</t>
    </rPh>
    <rPh sb="2" eb="3">
      <t>ヤ</t>
    </rPh>
    <rPh sb="3" eb="4">
      <t>ダイ</t>
    </rPh>
    <phoneticPr fontId="5"/>
  </si>
  <si>
    <t>みずほ台第2</t>
    <rPh sb="3" eb="4">
      <t>ダイ</t>
    </rPh>
    <rPh sb="4" eb="5">
      <t>ダイ</t>
    </rPh>
    <phoneticPr fontId="5"/>
  </si>
  <si>
    <t>みずほ台第1</t>
    <rPh sb="3" eb="4">
      <t>ダイ</t>
    </rPh>
    <rPh sb="4" eb="5">
      <t>ダイ</t>
    </rPh>
    <phoneticPr fontId="5"/>
  </si>
  <si>
    <t>諏訪第3</t>
    <rPh sb="0" eb="2">
      <t>スワ</t>
    </rPh>
    <rPh sb="2" eb="3">
      <t>ダイ</t>
    </rPh>
    <phoneticPr fontId="5"/>
  </si>
  <si>
    <t>諏訪第2</t>
    <rPh sb="0" eb="2">
      <t>スワ</t>
    </rPh>
    <rPh sb="2" eb="3">
      <t>ダイ</t>
    </rPh>
    <phoneticPr fontId="5"/>
  </si>
  <si>
    <t>諏訪第1</t>
    <rPh sb="0" eb="2">
      <t>スワ</t>
    </rPh>
    <rPh sb="2" eb="3">
      <t>ダイ</t>
    </rPh>
    <phoneticPr fontId="5"/>
  </si>
  <si>
    <t>水谷東</t>
    <rPh sb="0" eb="2">
      <t>ミズタニ</t>
    </rPh>
    <rPh sb="2" eb="3">
      <t>ヒガシ</t>
    </rPh>
    <phoneticPr fontId="5"/>
  </si>
  <si>
    <t>勝瀬第2</t>
    <rPh sb="0" eb="2">
      <t>カツセ</t>
    </rPh>
    <rPh sb="2" eb="3">
      <t>ダイ</t>
    </rPh>
    <phoneticPr fontId="5"/>
  </si>
  <si>
    <t>勝瀬第1</t>
    <rPh sb="0" eb="2">
      <t>カツセ</t>
    </rPh>
    <rPh sb="2" eb="3">
      <t>ダイ</t>
    </rPh>
    <phoneticPr fontId="5"/>
  </si>
  <si>
    <t>関沢第2</t>
    <rPh sb="0" eb="2">
      <t>セキザワ</t>
    </rPh>
    <rPh sb="2" eb="3">
      <t>ダイ</t>
    </rPh>
    <phoneticPr fontId="5"/>
  </si>
  <si>
    <t>関沢第1</t>
    <rPh sb="0" eb="2">
      <t>セキザワ</t>
    </rPh>
    <rPh sb="2" eb="3">
      <t>ダイ</t>
    </rPh>
    <phoneticPr fontId="5"/>
  </si>
  <si>
    <t>南畑</t>
    <rPh sb="0" eb="1">
      <t>ミナミ</t>
    </rPh>
    <rPh sb="1" eb="2">
      <t>ハタケ</t>
    </rPh>
    <phoneticPr fontId="5"/>
  </si>
  <si>
    <t>水谷第3</t>
    <rPh sb="0" eb="2">
      <t>ミズタニ</t>
    </rPh>
    <rPh sb="2" eb="3">
      <t>ダイ</t>
    </rPh>
    <phoneticPr fontId="5"/>
  </si>
  <si>
    <t>水谷第2</t>
    <rPh sb="0" eb="2">
      <t>ミズタニ</t>
    </rPh>
    <rPh sb="2" eb="3">
      <t>ダイ</t>
    </rPh>
    <phoneticPr fontId="5"/>
  </si>
  <si>
    <t>水谷第1</t>
    <rPh sb="0" eb="2">
      <t>ミズタニ</t>
    </rPh>
    <rPh sb="2" eb="3">
      <t>ダイ</t>
    </rPh>
    <phoneticPr fontId="5"/>
  </si>
  <si>
    <t>鶴瀬第3</t>
    <rPh sb="0" eb="2">
      <t>ツルセ</t>
    </rPh>
    <rPh sb="2" eb="3">
      <t>ダイ</t>
    </rPh>
    <phoneticPr fontId="5"/>
  </si>
  <si>
    <t>鶴瀬第2</t>
    <rPh sb="0" eb="2">
      <t>ツルセ</t>
    </rPh>
    <rPh sb="2" eb="3">
      <t>ダイ</t>
    </rPh>
    <phoneticPr fontId="5"/>
  </si>
  <si>
    <t>鶴瀬第1</t>
    <rPh sb="0" eb="2">
      <t>ツルセ</t>
    </rPh>
    <rPh sb="2" eb="3">
      <t>ダイ</t>
    </rPh>
    <phoneticPr fontId="5"/>
  </si>
  <si>
    <t>令  4</t>
    <rPh sb="0" eb="1">
      <t>レイ</t>
    </rPh>
    <phoneticPr fontId="5"/>
  </si>
  <si>
    <t>令  ３</t>
    <rPh sb="0" eb="1">
      <t>レイ</t>
    </rPh>
    <phoneticPr fontId="5"/>
  </si>
  <si>
    <t>令  ２</t>
    <rPh sb="0" eb="1">
      <t>レイ</t>
    </rPh>
    <phoneticPr fontId="5"/>
  </si>
  <si>
    <t>令  元</t>
    <rPh sb="0" eb="1">
      <t>レイ</t>
    </rPh>
    <rPh sb="3" eb="4">
      <t>モト</t>
    </rPh>
    <phoneticPr fontId="5"/>
  </si>
  <si>
    <t>平３０</t>
    <rPh sb="0" eb="1">
      <t>ヘイ</t>
    </rPh>
    <phoneticPr fontId="5"/>
  </si>
  <si>
    <t>平２９</t>
    <rPh sb="0" eb="1">
      <t>ヘイ</t>
    </rPh>
    <phoneticPr fontId="5"/>
  </si>
  <si>
    <t>平２８</t>
    <rPh sb="0" eb="1">
      <t>ヘイ</t>
    </rPh>
    <phoneticPr fontId="5"/>
  </si>
  <si>
    <t>平２７</t>
    <rPh sb="0" eb="1">
      <t>ヘイ</t>
    </rPh>
    <phoneticPr fontId="5"/>
  </si>
  <si>
    <t>平２６</t>
    <rPh sb="0" eb="1">
      <t>ヘイ</t>
    </rPh>
    <phoneticPr fontId="5"/>
  </si>
  <si>
    <t>平２５</t>
    <rPh sb="0" eb="1">
      <t>ヘイ</t>
    </rPh>
    <phoneticPr fontId="5"/>
  </si>
  <si>
    <t>平２４</t>
    <rPh sb="0" eb="1">
      <t>ヘイ</t>
    </rPh>
    <phoneticPr fontId="5"/>
  </si>
  <si>
    <t>区分</t>
    <rPh sb="0" eb="2">
      <t>クブン</t>
    </rPh>
    <phoneticPr fontId="5"/>
  </si>
  <si>
    <t>施設名</t>
    <rPh sb="0" eb="2">
      <t>シセツ</t>
    </rPh>
    <rPh sb="2" eb="3">
      <t>メイ</t>
    </rPh>
    <phoneticPr fontId="5"/>
  </si>
  <si>
    <t>各年4月1日現在</t>
    <phoneticPr fontId="5"/>
  </si>
  <si>
    <t>2 放課後児童クラブ別職員数及び入室児童数の推移</t>
    <rPh sb="2" eb="5">
      <t>ホウカゴ</t>
    </rPh>
    <rPh sb="5" eb="7">
      <t>ジドウ</t>
    </rPh>
    <rPh sb="10" eb="11">
      <t>ベツ</t>
    </rPh>
    <rPh sb="11" eb="13">
      <t>ショクイン</t>
    </rPh>
    <rPh sb="13" eb="14">
      <t>スウ</t>
    </rPh>
    <rPh sb="14" eb="15">
      <t>オヨ</t>
    </rPh>
    <rPh sb="16" eb="18">
      <t>ニュウシツ</t>
    </rPh>
    <rPh sb="18" eb="20">
      <t>ジドウ</t>
    </rPh>
    <rPh sb="20" eb="21">
      <t>スウ</t>
    </rPh>
    <rPh sb="22" eb="24">
      <t>スイイ</t>
    </rPh>
    <phoneticPr fontId="5"/>
  </si>
  <si>
    <t>　注３）令和4年版統計ふじみから、平成29年度～令和2年度の受給者数・対象児童数を訂正。</t>
    <rPh sb="1" eb="2">
      <t>チュウ</t>
    </rPh>
    <rPh sb="4" eb="6">
      <t>レイワ</t>
    </rPh>
    <rPh sb="7" eb="8">
      <t>ネン</t>
    </rPh>
    <rPh sb="8" eb="9">
      <t>バン</t>
    </rPh>
    <rPh sb="9" eb="11">
      <t>トウケイ</t>
    </rPh>
    <rPh sb="17" eb="19">
      <t>ヘイセイ</t>
    </rPh>
    <rPh sb="21" eb="23">
      <t>ネンド</t>
    </rPh>
    <rPh sb="24" eb="26">
      <t>レイワ</t>
    </rPh>
    <rPh sb="27" eb="29">
      <t>ネンド</t>
    </rPh>
    <rPh sb="30" eb="33">
      <t>ジュキュウシャ</t>
    </rPh>
    <rPh sb="33" eb="34">
      <t>スウ</t>
    </rPh>
    <rPh sb="35" eb="37">
      <t>タイショウ</t>
    </rPh>
    <rPh sb="37" eb="39">
      <t>ジドウ</t>
    </rPh>
    <rPh sb="39" eb="40">
      <t>スウ</t>
    </rPh>
    <rPh sb="41" eb="43">
      <t>テイセイ</t>
    </rPh>
    <phoneticPr fontId="5"/>
  </si>
  <si>
    <t>　注２）（　）内は特例給付（再掲）。</t>
    <rPh sb="1" eb="2">
      <t>チュウ</t>
    </rPh>
    <rPh sb="7" eb="8">
      <t>ナイ</t>
    </rPh>
    <rPh sb="9" eb="11">
      <t>トクレイ</t>
    </rPh>
    <rPh sb="11" eb="13">
      <t>キュウフ</t>
    </rPh>
    <rPh sb="14" eb="16">
      <t>サイケイ</t>
    </rPh>
    <phoneticPr fontId="5"/>
  </si>
  <si>
    <t>　注１）平成22・23年度は子ども手当。</t>
    <rPh sb="1" eb="2">
      <t>チュウ</t>
    </rPh>
    <phoneticPr fontId="5"/>
  </si>
  <si>
    <t>資料：子育て支援課　</t>
  </si>
  <si>
    <t>令  　元</t>
    <phoneticPr fontId="3"/>
  </si>
  <si>
    <t>平  　3</t>
    <rPh sb="0" eb="1">
      <t>タイラ</t>
    </rPh>
    <phoneticPr fontId="3"/>
  </si>
  <si>
    <t>支給額（千円）</t>
    <rPh sb="0" eb="3">
      <t>シキュウガク</t>
    </rPh>
    <rPh sb="4" eb="6">
      <t>センエン</t>
    </rPh>
    <phoneticPr fontId="5"/>
  </si>
  <si>
    <t>対象児童数</t>
    <rPh sb="0" eb="2">
      <t>タイショウ</t>
    </rPh>
    <rPh sb="2" eb="4">
      <t>ジドウ</t>
    </rPh>
    <rPh sb="4" eb="5">
      <t>スウ</t>
    </rPh>
    <phoneticPr fontId="5"/>
  </si>
  <si>
    <t>受給者数</t>
    <rPh sb="0" eb="3">
      <t>ジュキュウシャ</t>
    </rPh>
    <rPh sb="3" eb="4">
      <t>スウ</t>
    </rPh>
    <phoneticPr fontId="5"/>
  </si>
  <si>
    <t>年度</t>
    <rPh sb="0" eb="2">
      <t>ネンド</t>
    </rPh>
    <phoneticPr fontId="5"/>
  </si>
  <si>
    <t>各年度末日現在</t>
    <phoneticPr fontId="5"/>
  </si>
  <si>
    <t>3 児童手当の支給状況</t>
    <rPh sb="2" eb="4">
      <t>ジドウ</t>
    </rPh>
    <rPh sb="4" eb="6">
      <t>テアテ</t>
    </rPh>
    <rPh sb="7" eb="9">
      <t>シキュウ</t>
    </rPh>
    <rPh sb="9" eb="11">
      <t>ジョウキョウ</t>
    </rPh>
    <phoneticPr fontId="5"/>
  </si>
  <si>
    <t>令　　元</t>
    <phoneticPr fontId="3"/>
  </si>
  <si>
    <t>平　　3</t>
    <rPh sb="0" eb="1">
      <t>タイラ</t>
    </rPh>
    <phoneticPr fontId="3"/>
  </si>
  <si>
    <t>支給額（円）</t>
    <rPh sb="0" eb="3">
      <t>シキュウガク</t>
    </rPh>
    <rPh sb="4" eb="5">
      <t>エン</t>
    </rPh>
    <phoneticPr fontId="5"/>
  </si>
  <si>
    <t>支給件数(件)</t>
    <rPh sb="0" eb="2">
      <t>シキュウ</t>
    </rPh>
    <rPh sb="2" eb="4">
      <t>ケンスウ</t>
    </rPh>
    <rPh sb="5" eb="6">
      <t>ケン</t>
    </rPh>
    <phoneticPr fontId="5"/>
  </si>
  <si>
    <t>登録児童数(人)</t>
    <rPh sb="0" eb="2">
      <t>トウロク</t>
    </rPh>
    <rPh sb="2" eb="4">
      <t>ジドウ</t>
    </rPh>
    <rPh sb="4" eb="5">
      <t>スウ</t>
    </rPh>
    <rPh sb="6" eb="7">
      <t>ニン</t>
    </rPh>
    <phoneticPr fontId="5"/>
  </si>
  <si>
    <t>こ　　ど　　も　　医　　療　　費</t>
    <rPh sb="9" eb="10">
      <t>イ</t>
    </rPh>
    <rPh sb="12" eb="13">
      <t>リョウ</t>
    </rPh>
    <rPh sb="15" eb="16">
      <t>ヒ</t>
    </rPh>
    <phoneticPr fontId="5"/>
  </si>
  <si>
    <t>年　　度</t>
    <rPh sb="0" eb="1">
      <t>ネン</t>
    </rPh>
    <rPh sb="3" eb="4">
      <t>ド</t>
    </rPh>
    <phoneticPr fontId="5"/>
  </si>
  <si>
    <t>4 こども医療費の支給状況</t>
    <rPh sb="5" eb="7">
      <t>イリョウ</t>
    </rPh>
    <rPh sb="7" eb="8">
      <t>ヒ</t>
    </rPh>
    <rPh sb="9" eb="11">
      <t>シキュウ</t>
    </rPh>
    <rPh sb="11" eb="13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</si>
</sst>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&quot;△ &quot;#,##0.0"/>
    <numFmt numFmtId="177" formatCode="\(#,###\)"/>
  </numFmts>
  <fonts count="16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2"/>
      <charset val="128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sz val="10"/>
      <color indexed="10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vertAlign val="subscript"/>
      <sz val="10"/>
      <color indexed="8"/>
      <name val="HGPｺﾞｼｯｸM"/>
      <family val="3"/>
      <charset val="128"/>
    </font>
    <font>
      <vertAlign val="subscript"/>
      <sz val="1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4"/>
      <color indexed="8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4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 applyAlignment="1">
      <alignment vertical="distributed"/>
    </xf>
    <xf numFmtId="38" fontId="4" fillId="0" borderId="0" xfId="1" applyNumberFormat="1" applyFont="1" applyBorder="1" applyAlignment="1">
      <alignment horizontal="right" vertical="center"/>
    </xf>
    <xf numFmtId="38" fontId="4" fillId="0" borderId="2" xfId="1" applyNumberFormat="1" applyFont="1" applyBorder="1" applyAlignment="1">
      <alignment horizontal="right" vertical="center"/>
    </xf>
    <xf numFmtId="38" fontId="4" fillId="0" borderId="0" xfId="1" applyNumberFormat="1" applyFont="1" applyFill="1" applyBorder="1" applyAlignment="1">
      <alignment horizontal="right" vertical="center"/>
    </xf>
    <xf numFmtId="38" fontId="4" fillId="0" borderId="3" xfId="2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distributed"/>
    </xf>
    <xf numFmtId="0" fontId="4" fillId="0" borderId="5" xfId="1" applyFont="1" applyBorder="1" applyAlignment="1">
      <alignment horizontal="center" vertical="distributed"/>
    </xf>
    <xf numFmtId="0" fontId="4" fillId="0" borderId="2" xfId="1" applyFont="1" applyBorder="1" applyAlignment="1">
      <alignment horizontal="right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/>
    <xf numFmtId="0" fontId="4" fillId="0" borderId="2" xfId="1" applyFont="1" applyBorder="1"/>
    <xf numFmtId="176" fontId="2" fillId="0" borderId="0" xfId="1" applyNumberFormat="1" applyFont="1" applyBorder="1" applyAlignment="1">
      <alignment horizontal="left" vertical="center"/>
    </xf>
    <xf numFmtId="0" fontId="4" fillId="0" borderId="11" xfId="1" applyFont="1" applyBorder="1" applyAlignment="1">
      <alignment horizontal="distributed" vertical="distributed"/>
    </xf>
    <xf numFmtId="0" fontId="4" fillId="0" borderId="11" xfId="1" applyFont="1" applyBorder="1" applyAlignment="1">
      <alignment vertical="distributed"/>
    </xf>
    <xf numFmtId="0" fontId="4" fillId="0" borderId="11" xfId="1" applyFont="1" applyBorder="1" applyAlignment="1">
      <alignment horizontal="distributed" vertical="distributed" wrapText="1"/>
    </xf>
    <xf numFmtId="0" fontId="4" fillId="0" borderId="11" xfId="1" applyFont="1" applyBorder="1" applyAlignment="1">
      <alignment horizontal="distributed" vertical="center" shrinkToFit="1"/>
    </xf>
    <xf numFmtId="0" fontId="4" fillId="0" borderId="11" xfId="1" applyFont="1" applyBorder="1" applyAlignment="1">
      <alignment horizontal="distributed" vertical="distributed" wrapText="1" shrinkToFit="1"/>
    </xf>
    <xf numFmtId="0" fontId="4" fillId="0" borderId="11" xfId="1" applyFont="1" applyBorder="1" applyAlignment="1">
      <alignment horizontal="distributed" vertical="center" wrapText="1" shrinkToFit="1"/>
    </xf>
    <xf numFmtId="0" fontId="4" fillId="0" borderId="11" xfId="1" applyFont="1" applyBorder="1" applyAlignment="1">
      <alignment horizontal="right" vertical="center" shrinkToFit="1"/>
    </xf>
    <xf numFmtId="0" fontId="4" fillId="0" borderId="12" xfId="1" applyFont="1" applyBorder="1" applyAlignment="1">
      <alignment vertical="distributed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left" indent="1"/>
    </xf>
    <xf numFmtId="0" fontId="4" fillId="0" borderId="9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7" fillId="0" borderId="0" xfId="1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right" vertical="center"/>
    </xf>
    <xf numFmtId="0" fontId="9" fillId="0" borderId="1" xfId="1" applyFont="1" applyBorder="1" applyAlignment="1">
      <alignment horizontal="left" vertical="center"/>
    </xf>
    <xf numFmtId="0" fontId="8" fillId="0" borderId="0" xfId="1" applyFont="1" applyAlignment="1"/>
    <xf numFmtId="0" fontId="4" fillId="0" borderId="2" xfId="1" applyFont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0" fontId="9" fillId="0" borderId="2" xfId="1" applyFont="1" applyBorder="1" applyAlignment="1">
      <alignment horizontal="right" vertical="center"/>
    </xf>
    <xf numFmtId="0" fontId="9" fillId="0" borderId="13" xfId="1" applyFont="1" applyBorder="1" applyAlignment="1">
      <alignment horizontal="distributed" vertical="distributed"/>
    </xf>
    <xf numFmtId="0" fontId="9" fillId="0" borderId="12" xfId="1" applyFont="1" applyBorder="1" applyAlignment="1">
      <alignment horizontal="center" vertical="center" wrapText="1"/>
    </xf>
    <xf numFmtId="0" fontId="9" fillId="0" borderId="0" xfId="1" applyFont="1" applyAlignment="1"/>
    <xf numFmtId="0" fontId="4" fillId="0" borderId="14" xfId="1" applyFont="1" applyBorder="1" applyAlignment="1">
      <alignment horizontal="right" vertical="center"/>
    </xf>
    <xf numFmtId="0" fontId="9" fillId="0" borderId="14" xfId="1" applyFont="1" applyBorder="1" applyAlignment="1">
      <alignment horizontal="right" vertical="center"/>
    </xf>
    <xf numFmtId="0" fontId="10" fillId="0" borderId="14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9" fillId="0" borderId="15" xfId="1" applyFont="1" applyBorder="1" applyAlignment="1">
      <alignment horizontal="distributed" vertical="distributed"/>
    </xf>
    <xf numFmtId="0" fontId="9" fillId="0" borderId="16" xfId="1" applyFont="1" applyBorder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0" fontId="9" fillId="0" borderId="17" xfId="1" applyFont="1" applyBorder="1" applyAlignment="1">
      <alignment horizontal="right" vertical="center"/>
    </xf>
    <xf numFmtId="0" fontId="9" fillId="0" borderId="18" xfId="1" applyFont="1" applyBorder="1" applyAlignment="1">
      <alignment horizontal="right" vertical="center"/>
    </xf>
    <xf numFmtId="0" fontId="9" fillId="0" borderId="19" xfId="1" applyFont="1" applyBorder="1" applyAlignment="1">
      <alignment horizontal="distributed" vertical="distributed"/>
    </xf>
    <xf numFmtId="0" fontId="9" fillId="0" borderId="17" xfId="1" applyFont="1" applyBorder="1" applyAlignment="1">
      <alignment horizontal="distributed" vertical="distributed" wrapText="1"/>
    </xf>
    <xf numFmtId="0" fontId="10" fillId="0" borderId="0" xfId="1" applyFont="1" applyAlignment="1">
      <alignment horizontal="right" vertical="center"/>
    </xf>
    <xf numFmtId="0" fontId="9" fillId="0" borderId="0" xfId="1" applyFont="1" applyFill="1" applyAlignment="1">
      <alignment horizontal="right" vertical="center"/>
    </xf>
    <xf numFmtId="0" fontId="9" fillId="0" borderId="0" xfId="1" applyFont="1" applyAlignment="1">
      <alignment horizontal="distributed" vertical="distributed" wrapText="1"/>
    </xf>
    <xf numFmtId="0" fontId="10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distributed" vertical="distributed" wrapText="1"/>
    </xf>
    <xf numFmtId="0" fontId="9" fillId="0" borderId="0" xfId="1" applyFont="1"/>
    <xf numFmtId="0" fontId="11" fillId="0" borderId="0" xfId="1" applyFont="1" applyAlignment="1">
      <alignment horizontal="right" vertical="center"/>
    </xf>
    <xf numFmtId="0" fontId="12" fillId="0" borderId="0" xfId="1" applyFont="1" applyAlignment="1">
      <alignment horizontal="distributed" vertical="center"/>
    </xf>
    <xf numFmtId="0" fontId="9" fillId="0" borderId="0" xfId="1" applyFont="1" applyAlignment="1">
      <alignment horizontal="distributed" vertical="center" shrinkToFit="1"/>
    </xf>
    <xf numFmtId="0" fontId="10" fillId="0" borderId="0" xfId="1" applyFont="1" applyFill="1" applyAlignment="1">
      <alignment horizontal="right" vertical="center"/>
    </xf>
    <xf numFmtId="0" fontId="4" fillId="0" borderId="15" xfId="1" applyFont="1" applyBorder="1" applyAlignment="1">
      <alignment horizontal="distributed" vertical="distributed"/>
    </xf>
    <xf numFmtId="0" fontId="4" fillId="0" borderId="0" xfId="1" applyFont="1" applyAlignment="1">
      <alignment horizontal="distributed" vertical="distributed" wrapText="1"/>
    </xf>
    <xf numFmtId="0" fontId="13" fillId="0" borderId="0" xfId="1" applyFont="1" applyAlignment="1">
      <alignment horizontal="distributed" vertical="center"/>
    </xf>
    <xf numFmtId="0" fontId="4" fillId="0" borderId="0" xfId="1" applyFont="1" applyAlignment="1">
      <alignment horizontal="distributed" vertical="center" shrinkToFit="1"/>
    </xf>
    <xf numFmtId="0" fontId="9" fillId="0" borderId="0" xfId="1" applyFont="1" applyAlignment="1">
      <alignment horizontal="distributed" vertical="center"/>
    </xf>
    <xf numFmtId="0" fontId="9" fillId="0" borderId="3" xfId="1" applyFont="1" applyFill="1" applyBorder="1" applyAlignment="1">
      <alignment horizontal="right" vertical="center"/>
    </xf>
    <xf numFmtId="0" fontId="9" fillId="0" borderId="0" xfId="1" applyFont="1" applyAlignment="1">
      <alignment horizontal="right"/>
    </xf>
    <xf numFmtId="0" fontId="9" fillId="0" borderId="20" xfId="1" applyFont="1" applyBorder="1" applyAlignment="1">
      <alignment horizontal="distributed" vertical="distributed"/>
    </xf>
    <xf numFmtId="0" fontId="9" fillId="0" borderId="3" xfId="1" applyFont="1" applyBorder="1" applyAlignment="1">
      <alignment horizontal="distributed" vertical="distributed"/>
    </xf>
    <xf numFmtId="0" fontId="4" fillId="0" borderId="21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9" fillId="0" borderId="22" xfId="1" applyFont="1" applyBorder="1" applyAlignment="1">
      <alignment horizontal="distributed" vertical="distributed"/>
    </xf>
    <xf numFmtId="0" fontId="9" fillId="0" borderId="23" xfId="1" applyFont="1" applyBorder="1" applyAlignment="1">
      <alignment horizontal="distributed" vertical="distributed"/>
    </xf>
    <xf numFmtId="0" fontId="9" fillId="0" borderId="2" xfId="1" applyFont="1" applyBorder="1"/>
    <xf numFmtId="0" fontId="14" fillId="0" borderId="0" xfId="1" applyFont="1"/>
    <xf numFmtId="0" fontId="15" fillId="0" borderId="0" xfId="1" applyFont="1" applyAlignment="1"/>
    <xf numFmtId="0" fontId="15" fillId="0" borderId="0" xfId="1" applyFont="1" applyAlignment="1">
      <alignment horizontal="left" indent="1"/>
    </xf>
    <xf numFmtId="176" fontId="14" fillId="0" borderId="0" xfId="1" applyNumberFormat="1" applyFont="1" applyBorder="1" applyAlignment="1">
      <alignment horizontal="left" vertical="center"/>
    </xf>
    <xf numFmtId="0" fontId="2" fillId="0" borderId="0" xfId="1" applyNumberFormat="1" applyFont="1" applyBorder="1"/>
    <xf numFmtId="0" fontId="2" fillId="0" borderId="0" xfId="1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 indent="1"/>
    </xf>
    <xf numFmtId="0" fontId="4" fillId="0" borderId="0" xfId="1" applyFont="1" applyBorder="1"/>
    <xf numFmtId="3" fontId="4" fillId="0" borderId="0" xfId="1" applyNumberFormat="1" applyFont="1"/>
    <xf numFmtId="0" fontId="4" fillId="0" borderId="0" xfId="1" applyFont="1" applyBorder="1" applyAlignment="1"/>
    <xf numFmtId="0" fontId="4" fillId="0" borderId="0" xfId="1" applyNumberFormat="1" applyFont="1" applyBorder="1" applyAlignment="1">
      <alignment horizontal="right"/>
    </xf>
    <xf numFmtId="0" fontId="4" fillId="0" borderId="0" xfId="1" applyNumberFormat="1" applyFont="1" applyBorder="1" applyAlignment="1"/>
    <xf numFmtId="0" fontId="4" fillId="0" borderId="1" xfId="1" applyNumberFormat="1" applyFont="1" applyBorder="1" applyAlignment="1">
      <alignment horizontal="right" vertical="center"/>
    </xf>
    <xf numFmtId="0" fontId="4" fillId="0" borderId="1" xfId="1" applyFont="1" applyBorder="1" applyAlignment="1"/>
    <xf numFmtId="0" fontId="4" fillId="0" borderId="1" xfId="1" applyNumberFormat="1" applyFont="1" applyBorder="1" applyAlignment="1"/>
    <xf numFmtId="0" fontId="4" fillId="0" borderId="1" xfId="1" applyFont="1" applyBorder="1" applyAlignment="1">
      <alignment vertical="center"/>
    </xf>
    <xf numFmtId="3" fontId="4" fillId="0" borderId="24" xfId="1" applyNumberFormat="1" applyFont="1" applyFill="1" applyBorder="1" applyAlignment="1">
      <alignment horizontal="right" vertical="center" indent="1"/>
    </xf>
    <xf numFmtId="177" fontId="4" fillId="0" borderId="0" xfId="1" applyNumberFormat="1" applyFont="1" applyFill="1" applyBorder="1" applyAlignment="1">
      <alignment horizontal="center" vertical="center"/>
    </xf>
    <xf numFmtId="3" fontId="4" fillId="0" borderId="24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 indent="1"/>
    </xf>
    <xf numFmtId="3" fontId="4" fillId="0" borderId="25" xfId="1" applyNumberFormat="1" applyFont="1" applyFill="1" applyBorder="1" applyAlignment="1">
      <alignment horizontal="right" vertical="center" indent="1"/>
    </xf>
    <xf numFmtId="177" fontId="4" fillId="0" borderId="11" xfId="1" applyNumberFormat="1" applyFont="1" applyFill="1" applyBorder="1" applyAlignment="1">
      <alignment horizontal="center" vertical="center"/>
    </xf>
    <xf numFmtId="3" fontId="4" fillId="0" borderId="25" xfId="1" applyNumberFormat="1" applyFont="1" applyFill="1" applyBorder="1" applyAlignment="1">
      <alignment vertical="center"/>
    </xf>
    <xf numFmtId="0" fontId="4" fillId="0" borderId="11" xfId="1" applyFont="1" applyBorder="1" applyAlignment="1">
      <alignment horizontal="right" vertical="center" indent="1"/>
    </xf>
    <xf numFmtId="3" fontId="4" fillId="0" borderId="0" xfId="1" applyNumberFormat="1" applyFont="1" applyFill="1" applyBorder="1" applyAlignment="1">
      <alignment horizontal="right" vertical="center" indent="1"/>
    </xf>
    <xf numFmtId="3" fontId="4" fillId="0" borderId="0" xfId="1" applyNumberFormat="1" applyFont="1" applyBorder="1" applyAlignment="1">
      <alignment horizontal="right" vertical="center" indent="1"/>
    </xf>
    <xf numFmtId="177" fontId="4" fillId="0" borderId="11" xfId="1" applyNumberFormat="1" applyFont="1" applyBorder="1" applyAlignment="1">
      <alignment horizontal="center" vertical="center"/>
    </xf>
    <xf numFmtId="3" fontId="4" fillId="0" borderId="25" xfId="1" applyNumberFormat="1" applyFont="1" applyBorder="1" applyAlignment="1">
      <alignment vertical="center"/>
    </xf>
    <xf numFmtId="0" fontId="4" fillId="0" borderId="0" xfId="1" applyFont="1" applyBorder="1" applyAlignment="1">
      <alignment horizontal="right" vertical="center" indent="1"/>
    </xf>
    <xf numFmtId="3" fontId="4" fillId="0" borderId="25" xfId="1" applyNumberFormat="1" applyFont="1" applyBorder="1" applyAlignment="1">
      <alignment horizontal="right" vertical="center" indent="1"/>
    </xf>
    <xf numFmtId="177" fontId="4" fillId="0" borderId="11" xfId="1" applyNumberFormat="1" applyFont="1" applyBorder="1" applyAlignment="1">
      <alignment vertical="center"/>
    </xf>
    <xf numFmtId="38" fontId="4" fillId="0" borderId="25" xfId="2" applyFont="1" applyBorder="1" applyAlignment="1">
      <alignment horizontal="right" vertical="center" indent="1"/>
    </xf>
    <xf numFmtId="177" fontId="4" fillId="0" borderId="11" xfId="2" applyNumberFormat="1" applyFont="1" applyBorder="1" applyAlignment="1">
      <alignment vertical="center"/>
    </xf>
    <xf numFmtId="38" fontId="4" fillId="0" borderId="25" xfId="2" applyFont="1" applyBorder="1" applyAlignment="1">
      <alignment vertical="center"/>
    </xf>
    <xf numFmtId="0" fontId="4" fillId="0" borderId="11" xfId="1" applyNumberFormat="1" applyFont="1" applyBorder="1" applyAlignment="1">
      <alignment horizontal="right" vertical="center" indent="1"/>
    </xf>
    <xf numFmtId="0" fontId="4" fillId="0" borderId="21" xfId="1" applyFont="1" applyBorder="1" applyAlignment="1">
      <alignment horizontal="distributed" vertical="distributed" indent="1"/>
    </xf>
    <xf numFmtId="0" fontId="4" fillId="0" borderId="23" xfId="1" applyFont="1" applyBorder="1" applyAlignment="1">
      <alignment horizontal="distributed" vertical="distributed" indent="1"/>
    </xf>
    <xf numFmtId="0" fontId="4" fillId="0" borderId="21" xfId="1" applyFont="1" applyBorder="1" applyAlignment="1">
      <alignment horizontal="distributed" vertical="distributed" indent="1"/>
    </xf>
    <xf numFmtId="0" fontId="4" fillId="0" borderId="23" xfId="1" applyFont="1" applyBorder="1" applyAlignment="1">
      <alignment horizontal="distributed" vertical="distributed" indent="1"/>
    </xf>
    <xf numFmtId="0" fontId="6" fillId="0" borderId="0" xfId="1" applyFont="1" applyFill="1" applyAlignment="1"/>
    <xf numFmtId="0" fontId="6" fillId="0" borderId="0" xfId="1" applyFont="1" applyFill="1" applyAlignment="1">
      <alignment horizontal="left" indent="1"/>
    </xf>
    <xf numFmtId="0" fontId="2" fillId="0" borderId="0" xfId="1" applyFont="1" applyFill="1"/>
    <xf numFmtId="176" fontId="2" fillId="0" borderId="0" xfId="1" applyNumberFormat="1" applyFont="1" applyFill="1" applyBorder="1" applyAlignment="1">
      <alignment horizontal="left" vertical="center"/>
    </xf>
    <xf numFmtId="0" fontId="7" fillId="0" borderId="0" xfId="1" applyFont="1" applyBorder="1"/>
    <xf numFmtId="0" fontId="8" fillId="0" borderId="0" xfId="1" applyFont="1"/>
    <xf numFmtId="0" fontId="9" fillId="0" borderId="1" xfId="1" applyFont="1" applyBorder="1" applyAlignment="1">
      <alignment horizontal="right"/>
    </xf>
    <xf numFmtId="0" fontId="9" fillId="0" borderId="1" xfId="1" applyFont="1" applyBorder="1" applyAlignment="1"/>
    <xf numFmtId="0" fontId="9" fillId="0" borderId="0" xfId="1" applyFont="1" applyBorder="1"/>
    <xf numFmtId="3" fontId="9" fillId="0" borderId="0" xfId="1" applyNumberFormat="1" applyFont="1" applyFill="1" applyBorder="1" applyAlignment="1">
      <alignment horizontal="right" vertical="center"/>
    </xf>
    <xf numFmtId="3" fontId="9" fillId="0" borderId="13" xfId="1" applyNumberFormat="1" applyFont="1" applyFill="1" applyBorder="1" applyAlignment="1">
      <alignment horizontal="right" vertical="center"/>
    </xf>
    <xf numFmtId="0" fontId="9" fillId="0" borderId="12" xfId="1" applyFont="1" applyBorder="1" applyAlignment="1">
      <alignment horizontal="right" vertical="center" indent="1"/>
    </xf>
    <xf numFmtId="3" fontId="9" fillId="0" borderId="15" xfId="1" applyNumberFormat="1" applyFont="1" applyFill="1" applyBorder="1" applyAlignment="1">
      <alignment horizontal="right" vertical="center"/>
    </xf>
    <xf numFmtId="0" fontId="9" fillId="0" borderId="11" xfId="1" applyFont="1" applyBorder="1" applyAlignment="1">
      <alignment horizontal="right" vertical="center" indent="1"/>
    </xf>
    <xf numFmtId="3" fontId="9" fillId="0" borderId="0" xfId="1" applyNumberFormat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 indent="1"/>
    </xf>
    <xf numFmtId="3" fontId="9" fillId="0" borderId="15" xfId="1" applyNumberFormat="1" applyFont="1" applyBorder="1" applyAlignment="1">
      <alignment horizontal="right" vertical="center"/>
    </xf>
    <xf numFmtId="3" fontId="9" fillId="0" borderId="25" xfId="1" applyNumberFormat="1" applyFont="1" applyFill="1" applyBorder="1" applyAlignment="1">
      <alignment horizontal="right" vertical="center"/>
    </xf>
    <xf numFmtId="3" fontId="9" fillId="0" borderId="25" xfId="1" applyNumberFormat="1" applyFont="1" applyBorder="1" applyAlignment="1">
      <alignment horizontal="right" vertical="center"/>
    </xf>
    <xf numFmtId="0" fontId="8" fillId="0" borderId="0" xfId="1" applyFont="1" applyBorder="1"/>
    <xf numFmtId="38" fontId="9" fillId="0" borderId="25" xfId="2" applyFont="1" applyBorder="1" applyAlignment="1">
      <alignment horizontal="right" vertical="center"/>
    </xf>
    <xf numFmtId="38" fontId="9" fillId="0" borderId="15" xfId="2" applyFont="1" applyBorder="1" applyAlignment="1">
      <alignment horizontal="right" vertical="center"/>
    </xf>
    <xf numFmtId="0" fontId="9" fillId="0" borderId="11" xfId="1" applyNumberFormat="1" applyFont="1" applyBorder="1" applyAlignment="1">
      <alignment horizontal="right" vertical="center" indent="1"/>
    </xf>
    <xf numFmtId="0" fontId="9" fillId="0" borderId="7" xfId="1" applyNumberFormat="1" applyFont="1" applyBorder="1" applyAlignment="1">
      <alignment horizontal="center" vertical="distributed"/>
    </xf>
    <xf numFmtId="0" fontId="9" fillId="0" borderId="5" xfId="1" applyNumberFormat="1" applyFont="1" applyBorder="1" applyAlignment="1">
      <alignment horizontal="center" vertical="distributed"/>
    </xf>
    <xf numFmtId="0" fontId="9" fillId="0" borderId="8" xfId="1" applyNumberFormat="1" applyFont="1" applyBorder="1" applyAlignment="1">
      <alignment horizontal="center" vertical="distributed"/>
    </xf>
    <xf numFmtId="0" fontId="9" fillId="0" borderId="6" xfId="1" applyNumberFormat="1" applyFont="1" applyBorder="1" applyAlignment="1">
      <alignment horizontal="center" vertical="distributed"/>
    </xf>
    <xf numFmtId="0" fontId="9" fillId="0" borderId="21" xfId="1" applyNumberFormat="1" applyFont="1" applyBorder="1" applyAlignment="1">
      <alignment horizontal="center" vertical="distributed"/>
    </xf>
    <xf numFmtId="0" fontId="9" fillId="0" borderId="22" xfId="1" applyNumberFormat="1" applyFont="1" applyBorder="1" applyAlignment="1">
      <alignment horizontal="center" vertical="distributed"/>
    </xf>
    <xf numFmtId="0" fontId="9" fillId="0" borderId="9" xfId="1" applyNumberFormat="1" applyFont="1" applyBorder="1" applyAlignment="1">
      <alignment horizontal="center" vertical="distributed"/>
    </xf>
    <xf numFmtId="0" fontId="9" fillId="0" borderId="2" xfId="1" applyNumberFormat="1" applyFont="1" applyBorder="1"/>
    <xf numFmtId="0" fontId="14" fillId="0" borderId="0" xfId="1" applyNumberFormat="1" applyFont="1" applyBorder="1"/>
    <xf numFmtId="0" fontId="15" fillId="0" borderId="0" xfId="1" applyNumberFormat="1" applyFont="1" applyBorder="1" applyAlignment="1"/>
    <xf numFmtId="0" fontId="15" fillId="0" borderId="0" xfId="1" applyNumberFormat="1" applyFont="1" applyBorder="1" applyAlignment="1">
      <alignment horizontal="left" inden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6" sqref="K6"/>
    </sheetView>
  </sheetViews>
  <sheetFormatPr defaultRowHeight="13.5"/>
  <cols>
    <col min="1" max="1" width="47" style="1" customWidth="1"/>
    <col min="2" max="2" width="8.25" style="1" customWidth="1"/>
    <col min="3" max="9" width="8.375" style="1" customWidth="1"/>
    <col min="10" max="16384" width="9" style="1"/>
  </cols>
  <sheetData>
    <row r="1" spans="1:9">
      <c r="A1" s="18" t="s">
        <v>49</v>
      </c>
    </row>
    <row r="2" spans="1:9" ht="17.25" customHeight="1">
      <c r="A2" s="28" t="s">
        <v>48</v>
      </c>
      <c r="B2" s="28"/>
      <c r="C2" s="28"/>
      <c r="D2" s="28"/>
      <c r="E2" s="28"/>
    </row>
    <row r="3" spans="1:9" s="2" customFormat="1" ht="12.75" customHeight="1" thickBot="1">
      <c r="A3" s="17"/>
      <c r="B3" s="17"/>
      <c r="C3" s="17"/>
      <c r="D3" s="17"/>
      <c r="E3" s="17"/>
      <c r="F3" s="16"/>
      <c r="G3" s="15"/>
      <c r="H3" s="15"/>
      <c r="I3" s="14" t="s">
        <v>50</v>
      </c>
    </row>
    <row r="4" spans="1:9" s="2" customFormat="1" ht="18.75" customHeight="1">
      <c r="A4" s="29" t="s">
        <v>47</v>
      </c>
      <c r="B4" s="31" t="s">
        <v>46</v>
      </c>
      <c r="C4" s="33" t="s">
        <v>45</v>
      </c>
      <c r="D4" s="33"/>
      <c r="E4" s="33"/>
      <c r="F4" s="33"/>
      <c r="G4" s="33"/>
      <c r="H4" s="33"/>
      <c r="I4" s="34"/>
    </row>
    <row r="5" spans="1:9" s="2" customFormat="1" ht="18.75" customHeight="1">
      <c r="A5" s="30"/>
      <c r="B5" s="32"/>
      <c r="C5" s="13" t="s">
        <v>44</v>
      </c>
      <c r="D5" s="13" t="s">
        <v>43</v>
      </c>
      <c r="E5" s="13" t="s">
        <v>42</v>
      </c>
      <c r="F5" s="13" t="s">
        <v>41</v>
      </c>
      <c r="G5" s="13" t="s">
        <v>40</v>
      </c>
      <c r="H5" s="13" t="s">
        <v>39</v>
      </c>
      <c r="I5" s="12" t="s">
        <v>3</v>
      </c>
    </row>
    <row r="6" spans="1:9" s="2" customFormat="1" ht="22.5" customHeight="1">
      <c r="A6" s="19" t="s">
        <v>38</v>
      </c>
      <c r="B6" s="11">
        <f>B26+B32+B44</f>
        <v>2201</v>
      </c>
      <c r="C6" s="11">
        <f t="shared" ref="C6:I6" si="0">C26+C32+C44+C45</f>
        <v>144</v>
      </c>
      <c r="D6" s="11">
        <f t="shared" si="0"/>
        <v>390</v>
      </c>
      <c r="E6" s="11">
        <f t="shared" si="0"/>
        <v>440</v>
      </c>
      <c r="F6" s="11">
        <f t="shared" si="0"/>
        <v>410</v>
      </c>
      <c r="G6" s="11">
        <f t="shared" si="0"/>
        <v>407</v>
      </c>
      <c r="H6" s="11">
        <f t="shared" si="0"/>
        <v>410</v>
      </c>
      <c r="I6" s="11">
        <f t="shared" si="0"/>
        <v>2201</v>
      </c>
    </row>
    <row r="7" spans="1:9" s="2" customFormat="1" ht="22.5" customHeight="1">
      <c r="A7" s="20" t="s">
        <v>37</v>
      </c>
      <c r="B7" s="8"/>
      <c r="C7" s="8"/>
      <c r="D7" s="8"/>
      <c r="E7" s="8"/>
      <c r="F7" s="8"/>
      <c r="G7" s="8"/>
      <c r="H7" s="8"/>
      <c r="I7" s="8"/>
    </row>
    <row r="8" spans="1:9" s="2" customFormat="1" ht="25.5" customHeight="1">
      <c r="A8" s="19" t="s">
        <v>36</v>
      </c>
      <c r="B8" s="8">
        <v>90</v>
      </c>
      <c r="C8" s="10">
        <v>3</v>
      </c>
      <c r="D8" s="10">
        <v>12</v>
      </c>
      <c r="E8" s="10">
        <v>18</v>
      </c>
      <c r="F8" s="10">
        <v>18</v>
      </c>
      <c r="G8" s="10">
        <v>15</v>
      </c>
      <c r="H8" s="10">
        <v>15</v>
      </c>
      <c r="I8" s="8">
        <f t="shared" ref="I8:I26" si="1">SUM(C8:H8)</f>
        <v>81</v>
      </c>
    </row>
    <row r="9" spans="1:9" s="2" customFormat="1" ht="25.5" customHeight="1">
      <c r="A9" s="19" t="s">
        <v>35</v>
      </c>
      <c r="B9" s="8">
        <v>90</v>
      </c>
      <c r="C9" s="8" t="s">
        <v>1</v>
      </c>
      <c r="D9" s="10">
        <v>8</v>
      </c>
      <c r="E9" s="10">
        <v>12</v>
      </c>
      <c r="F9" s="10">
        <v>14</v>
      </c>
      <c r="G9" s="10">
        <v>13</v>
      </c>
      <c r="H9" s="10">
        <v>15</v>
      </c>
      <c r="I9" s="8">
        <f t="shared" si="1"/>
        <v>62</v>
      </c>
    </row>
    <row r="10" spans="1:9" s="2" customFormat="1" ht="25.5" customHeight="1">
      <c r="A10" s="19" t="s">
        <v>34</v>
      </c>
      <c r="B10" s="8">
        <v>90</v>
      </c>
      <c r="C10" s="10">
        <v>3</v>
      </c>
      <c r="D10" s="10">
        <v>10</v>
      </c>
      <c r="E10" s="10">
        <v>12</v>
      </c>
      <c r="F10" s="10">
        <v>13</v>
      </c>
      <c r="G10" s="10">
        <v>16</v>
      </c>
      <c r="H10" s="10">
        <v>17</v>
      </c>
      <c r="I10" s="8">
        <f t="shared" si="1"/>
        <v>71</v>
      </c>
    </row>
    <row r="11" spans="1:9" s="2" customFormat="1" ht="25.5" customHeight="1">
      <c r="A11" s="19" t="s">
        <v>33</v>
      </c>
      <c r="B11" s="8">
        <v>120</v>
      </c>
      <c r="C11" s="10">
        <v>3</v>
      </c>
      <c r="D11" s="10">
        <v>20</v>
      </c>
      <c r="E11" s="10">
        <v>20</v>
      </c>
      <c r="F11" s="10">
        <v>18</v>
      </c>
      <c r="G11" s="10">
        <v>18</v>
      </c>
      <c r="H11" s="10">
        <v>18</v>
      </c>
      <c r="I11" s="8">
        <f t="shared" si="1"/>
        <v>97</v>
      </c>
    </row>
    <row r="12" spans="1:9" s="2" customFormat="1" ht="25.5" customHeight="1">
      <c r="A12" s="19" t="s">
        <v>32</v>
      </c>
      <c r="B12" s="8">
        <v>90</v>
      </c>
      <c r="C12" s="10">
        <v>3</v>
      </c>
      <c r="D12" s="10">
        <v>12</v>
      </c>
      <c r="E12" s="10">
        <v>16</v>
      </c>
      <c r="F12" s="10">
        <v>16</v>
      </c>
      <c r="G12" s="10">
        <v>16</v>
      </c>
      <c r="H12" s="10">
        <v>15</v>
      </c>
      <c r="I12" s="8">
        <f t="shared" si="1"/>
        <v>78</v>
      </c>
    </row>
    <row r="13" spans="1:9" s="2" customFormat="1" ht="25.5" customHeight="1">
      <c r="A13" s="19" t="s">
        <v>31</v>
      </c>
      <c r="B13" s="8">
        <v>90</v>
      </c>
      <c r="C13" s="8" t="s">
        <v>1</v>
      </c>
      <c r="D13" s="10">
        <v>12</v>
      </c>
      <c r="E13" s="10">
        <v>11</v>
      </c>
      <c r="F13" s="10">
        <v>18</v>
      </c>
      <c r="G13" s="10">
        <v>18</v>
      </c>
      <c r="H13" s="10">
        <v>20</v>
      </c>
      <c r="I13" s="8">
        <f t="shared" si="1"/>
        <v>79</v>
      </c>
    </row>
    <row r="14" spans="1:9" s="2" customFormat="1" ht="25.5" customHeight="1">
      <c r="A14" s="19" t="s">
        <v>30</v>
      </c>
      <c r="B14" s="8">
        <v>90</v>
      </c>
      <c r="C14" s="8">
        <v>6</v>
      </c>
      <c r="D14" s="10">
        <v>12</v>
      </c>
      <c r="E14" s="10">
        <v>17</v>
      </c>
      <c r="F14" s="10">
        <v>18</v>
      </c>
      <c r="G14" s="10">
        <v>18</v>
      </c>
      <c r="H14" s="10">
        <v>15</v>
      </c>
      <c r="I14" s="8">
        <f t="shared" si="1"/>
        <v>86</v>
      </c>
    </row>
    <row r="15" spans="1:9" s="2" customFormat="1" ht="25.5" customHeight="1">
      <c r="A15" s="21" t="s">
        <v>29</v>
      </c>
      <c r="B15" s="8">
        <v>90</v>
      </c>
      <c r="C15" s="10">
        <v>8</v>
      </c>
      <c r="D15" s="10">
        <v>16</v>
      </c>
      <c r="E15" s="10">
        <v>18</v>
      </c>
      <c r="F15" s="10">
        <v>18</v>
      </c>
      <c r="G15" s="10">
        <v>18</v>
      </c>
      <c r="H15" s="10">
        <v>18</v>
      </c>
      <c r="I15" s="8">
        <f t="shared" si="1"/>
        <v>96</v>
      </c>
    </row>
    <row r="16" spans="1:9" s="2" customFormat="1" ht="25.5" customHeight="1">
      <c r="A16" s="22" t="s">
        <v>28</v>
      </c>
      <c r="B16" s="8">
        <v>80</v>
      </c>
      <c r="C16" s="10">
        <v>8</v>
      </c>
      <c r="D16" s="10">
        <v>12</v>
      </c>
      <c r="E16" s="10">
        <v>12</v>
      </c>
      <c r="F16" s="8">
        <v>15</v>
      </c>
      <c r="G16" s="8">
        <v>16</v>
      </c>
      <c r="H16" s="8">
        <v>15</v>
      </c>
      <c r="I16" s="8">
        <f t="shared" si="1"/>
        <v>78</v>
      </c>
    </row>
    <row r="17" spans="1:9" s="2" customFormat="1" ht="25.5" customHeight="1">
      <c r="A17" s="23" t="s">
        <v>27</v>
      </c>
      <c r="B17" s="8">
        <v>90</v>
      </c>
      <c r="C17" s="10">
        <v>9</v>
      </c>
      <c r="D17" s="10">
        <v>16</v>
      </c>
      <c r="E17" s="10">
        <v>18</v>
      </c>
      <c r="F17" s="10">
        <v>20</v>
      </c>
      <c r="G17" s="10">
        <v>17</v>
      </c>
      <c r="H17" s="10">
        <v>20</v>
      </c>
      <c r="I17" s="8">
        <f t="shared" si="1"/>
        <v>100</v>
      </c>
    </row>
    <row r="18" spans="1:9" s="2" customFormat="1" ht="25.5" customHeight="1">
      <c r="A18" s="23" t="s">
        <v>26</v>
      </c>
      <c r="B18" s="8">
        <v>90</v>
      </c>
      <c r="C18" s="10">
        <v>5</v>
      </c>
      <c r="D18" s="10">
        <v>16</v>
      </c>
      <c r="E18" s="10">
        <v>18</v>
      </c>
      <c r="F18" s="10">
        <v>18</v>
      </c>
      <c r="G18" s="10">
        <v>16</v>
      </c>
      <c r="H18" s="10">
        <v>18</v>
      </c>
      <c r="I18" s="8">
        <f t="shared" si="1"/>
        <v>91</v>
      </c>
    </row>
    <row r="19" spans="1:9" s="2" customFormat="1" ht="25.5" customHeight="1">
      <c r="A19" s="23" t="s">
        <v>25</v>
      </c>
      <c r="B19" s="8">
        <v>90</v>
      </c>
      <c r="C19" s="10">
        <v>12</v>
      </c>
      <c r="D19" s="10">
        <v>16</v>
      </c>
      <c r="E19" s="10">
        <v>18</v>
      </c>
      <c r="F19" s="10">
        <v>18</v>
      </c>
      <c r="G19" s="10">
        <v>18</v>
      </c>
      <c r="H19" s="10">
        <v>18</v>
      </c>
      <c r="I19" s="8">
        <f t="shared" si="1"/>
        <v>100</v>
      </c>
    </row>
    <row r="20" spans="1:9" s="2" customFormat="1" ht="25.5" customHeight="1">
      <c r="A20" s="23" t="s">
        <v>24</v>
      </c>
      <c r="B20" s="8">
        <v>70</v>
      </c>
      <c r="C20" s="10">
        <v>6</v>
      </c>
      <c r="D20" s="10">
        <v>12</v>
      </c>
      <c r="E20" s="10">
        <v>12</v>
      </c>
      <c r="F20" s="10">
        <v>16</v>
      </c>
      <c r="G20" s="10">
        <v>15</v>
      </c>
      <c r="H20" s="10">
        <v>14</v>
      </c>
      <c r="I20" s="8">
        <f t="shared" si="1"/>
        <v>75</v>
      </c>
    </row>
    <row r="21" spans="1:9" s="2" customFormat="1" ht="25.5" customHeight="1">
      <c r="A21" s="23" t="s">
        <v>23</v>
      </c>
      <c r="B21" s="8">
        <v>90</v>
      </c>
      <c r="C21" s="10">
        <v>6</v>
      </c>
      <c r="D21" s="10">
        <v>18</v>
      </c>
      <c r="E21" s="10">
        <v>18</v>
      </c>
      <c r="F21" s="10">
        <v>22</v>
      </c>
      <c r="G21" s="10">
        <v>19</v>
      </c>
      <c r="H21" s="10">
        <v>22</v>
      </c>
      <c r="I21" s="8">
        <f t="shared" si="1"/>
        <v>105</v>
      </c>
    </row>
    <row r="22" spans="1:9" s="2" customFormat="1" ht="25.5" customHeight="1">
      <c r="A22" s="24" t="s">
        <v>22</v>
      </c>
      <c r="B22" s="8">
        <v>60</v>
      </c>
      <c r="C22" s="10">
        <v>3</v>
      </c>
      <c r="D22" s="10">
        <v>12</v>
      </c>
      <c r="E22" s="10">
        <v>12</v>
      </c>
      <c r="F22" s="10">
        <v>12</v>
      </c>
      <c r="G22" s="10">
        <v>13</v>
      </c>
      <c r="H22" s="10">
        <v>13</v>
      </c>
      <c r="I22" s="8">
        <f t="shared" si="1"/>
        <v>65</v>
      </c>
    </row>
    <row r="23" spans="1:9" s="2" customFormat="1" ht="25.5" customHeight="1">
      <c r="A23" s="23" t="s">
        <v>21</v>
      </c>
      <c r="B23" s="8">
        <v>90</v>
      </c>
      <c r="C23" s="10">
        <v>6</v>
      </c>
      <c r="D23" s="10">
        <v>12</v>
      </c>
      <c r="E23" s="10">
        <v>18</v>
      </c>
      <c r="F23" s="10">
        <v>18</v>
      </c>
      <c r="G23" s="10">
        <v>17</v>
      </c>
      <c r="H23" s="10">
        <v>11</v>
      </c>
      <c r="I23" s="8">
        <f t="shared" si="1"/>
        <v>82</v>
      </c>
    </row>
    <row r="24" spans="1:9" s="2" customFormat="1" ht="25.5" customHeight="1">
      <c r="A24" s="23" t="s">
        <v>20</v>
      </c>
      <c r="B24" s="8">
        <v>90</v>
      </c>
      <c r="C24" s="10">
        <v>6</v>
      </c>
      <c r="D24" s="10">
        <v>11</v>
      </c>
      <c r="E24" s="10">
        <v>12</v>
      </c>
      <c r="F24" s="10">
        <v>19</v>
      </c>
      <c r="G24" s="10">
        <v>19</v>
      </c>
      <c r="H24" s="10">
        <v>20</v>
      </c>
      <c r="I24" s="8">
        <f t="shared" si="1"/>
        <v>87</v>
      </c>
    </row>
    <row r="25" spans="1:9" s="2" customFormat="1" ht="25.5" customHeight="1">
      <c r="A25" s="23" t="s">
        <v>19</v>
      </c>
      <c r="B25" s="8">
        <v>90</v>
      </c>
      <c r="C25" s="10">
        <v>9</v>
      </c>
      <c r="D25" s="10">
        <v>12</v>
      </c>
      <c r="E25" s="10">
        <v>19</v>
      </c>
      <c r="F25" s="10">
        <v>18</v>
      </c>
      <c r="G25" s="10">
        <v>17</v>
      </c>
      <c r="H25" s="10">
        <v>18</v>
      </c>
      <c r="I25" s="8">
        <f t="shared" si="1"/>
        <v>93</v>
      </c>
    </row>
    <row r="26" spans="1:9" s="2" customFormat="1" ht="18.75" customHeight="1">
      <c r="A26" s="25" t="s">
        <v>3</v>
      </c>
      <c r="B26" s="8">
        <f t="shared" ref="B26:H26" si="2">SUM(B8:B25)</f>
        <v>1590</v>
      </c>
      <c r="C26" s="8">
        <f t="shared" si="2"/>
        <v>96</v>
      </c>
      <c r="D26" s="8">
        <f t="shared" si="2"/>
        <v>239</v>
      </c>
      <c r="E26" s="8">
        <f t="shared" si="2"/>
        <v>281</v>
      </c>
      <c r="F26" s="8">
        <f t="shared" si="2"/>
        <v>309</v>
      </c>
      <c r="G26" s="8">
        <f t="shared" si="2"/>
        <v>299</v>
      </c>
      <c r="H26" s="8">
        <f t="shared" si="2"/>
        <v>302</v>
      </c>
      <c r="I26" s="8">
        <f t="shared" si="1"/>
        <v>1526</v>
      </c>
    </row>
    <row r="27" spans="1:9" s="2" customFormat="1" ht="22.5" customHeight="1">
      <c r="A27" s="20" t="s">
        <v>18</v>
      </c>
      <c r="B27" s="8"/>
      <c r="C27" s="10"/>
      <c r="D27" s="10"/>
      <c r="E27" s="10"/>
      <c r="F27" s="10"/>
      <c r="G27" s="10"/>
      <c r="H27" s="10"/>
      <c r="I27" s="8"/>
    </row>
    <row r="28" spans="1:9" s="2" customFormat="1" ht="25.5" customHeight="1">
      <c r="A28" s="22" t="s">
        <v>17</v>
      </c>
      <c r="B28" s="8">
        <v>150</v>
      </c>
      <c r="C28" s="10">
        <v>12</v>
      </c>
      <c r="D28" s="10">
        <v>24</v>
      </c>
      <c r="E28" s="10">
        <v>27</v>
      </c>
      <c r="F28" s="10">
        <v>26</v>
      </c>
      <c r="G28" s="10">
        <v>28</v>
      </c>
      <c r="H28" s="10">
        <v>30</v>
      </c>
      <c r="I28" s="8">
        <f>SUM(C28:H28)</f>
        <v>147</v>
      </c>
    </row>
    <row r="29" spans="1:9" s="2" customFormat="1" ht="25.5" customHeight="1">
      <c r="A29" s="24" t="s">
        <v>16</v>
      </c>
      <c r="B29" s="8">
        <v>99</v>
      </c>
      <c r="C29" s="10">
        <v>2</v>
      </c>
      <c r="D29" s="10">
        <v>12</v>
      </c>
      <c r="E29" s="10">
        <v>14</v>
      </c>
      <c r="F29" s="10">
        <v>22</v>
      </c>
      <c r="G29" s="10">
        <v>23</v>
      </c>
      <c r="H29" s="10">
        <v>23</v>
      </c>
      <c r="I29" s="8">
        <f>SUM(C29:H29)</f>
        <v>96</v>
      </c>
    </row>
    <row r="30" spans="1:9" s="2" customFormat="1" ht="25.5" customHeight="1">
      <c r="A30" s="21" t="s">
        <v>15</v>
      </c>
      <c r="B30" s="8">
        <v>120</v>
      </c>
      <c r="C30" s="10">
        <v>12</v>
      </c>
      <c r="D30" s="10">
        <v>24</v>
      </c>
      <c r="E30" s="10">
        <v>25</v>
      </c>
      <c r="F30" s="10">
        <v>24</v>
      </c>
      <c r="G30" s="10">
        <v>23</v>
      </c>
      <c r="H30" s="10">
        <v>22</v>
      </c>
      <c r="I30" s="8">
        <f>SUM(C30:H30)</f>
        <v>130</v>
      </c>
    </row>
    <row r="31" spans="1:9" s="2" customFormat="1" ht="25.5" customHeight="1">
      <c r="A31" s="24" t="s">
        <v>14</v>
      </c>
      <c r="B31" s="8">
        <v>90</v>
      </c>
      <c r="C31" s="10">
        <v>6</v>
      </c>
      <c r="D31" s="10">
        <v>16</v>
      </c>
      <c r="E31" s="10">
        <v>12</v>
      </c>
      <c r="F31" s="10">
        <v>20</v>
      </c>
      <c r="G31" s="10">
        <v>20</v>
      </c>
      <c r="H31" s="10">
        <v>19</v>
      </c>
      <c r="I31" s="8">
        <f>SUM(C31:H31)</f>
        <v>93</v>
      </c>
    </row>
    <row r="32" spans="1:9" s="2" customFormat="1" ht="18.75" customHeight="1">
      <c r="A32" s="25" t="s">
        <v>3</v>
      </c>
      <c r="B32" s="8">
        <f t="shared" ref="B32:H32" si="3">SUM(B28:B31)</f>
        <v>459</v>
      </c>
      <c r="C32" s="8">
        <f t="shared" si="3"/>
        <v>32</v>
      </c>
      <c r="D32" s="8">
        <f t="shared" si="3"/>
        <v>76</v>
      </c>
      <c r="E32" s="8">
        <f t="shared" si="3"/>
        <v>78</v>
      </c>
      <c r="F32" s="8">
        <f t="shared" si="3"/>
        <v>92</v>
      </c>
      <c r="G32" s="8">
        <f t="shared" si="3"/>
        <v>94</v>
      </c>
      <c r="H32" s="8">
        <f t="shared" si="3"/>
        <v>94</v>
      </c>
      <c r="I32" s="8">
        <f>SUM(C32:H32)</f>
        <v>466</v>
      </c>
    </row>
    <row r="33" spans="1:9" s="2" customFormat="1" ht="22.5" customHeight="1">
      <c r="A33" s="20" t="s">
        <v>13</v>
      </c>
      <c r="B33" s="8"/>
      <c r="C33" s="10"/>
      <c r="D33" s="10"/>
      <c r="E33" s="10"/>
      <c r="F33" s="10"/>
      <c r="G33" s="10"/>
      <c r="H33" s="10"/>
      <c r="I33" s="8"/>
    </row>
    <row r="34" spans="1:9" s="2" customFormat="1" ht="25.5" customHeight="1">
      <c r="A34" s="24" t="s">
        <v>12</v>
      </c>
      <c r="B34" s="8">
        <v>19</v>
      </c>
      <c r="C34" s="10">
        <v>2</v>
      </c>
      <c r="D34" s="10">
        <v>9</v>
      </c>
      <c r="E34" s="10">
        <v>9</v>
      </c>
      <c r="F34" s="10" t="s">
        <v>1</v>
      </c>
      <c r="G34" s="10" t="s">
        <v>1</v>
      </c>
      <c r="H34" s="10" t="s">
        <v>1</v>
      </c>
      <c r="I34" s="8">
        <f t="shared" ref="I34:I45" si="4">SUM(C34:H34)</f>
        <v>20</v>
      </c>
    </row>
    <row r="35" spans="1:9" s="2" customFormat="1" ht="25.5" customHeight="1">
      <c r="A35" s="24" t="s">
        <v>11</v>
      </c>
      <c r="B35" s="8">
        <v>19</v>
      </c>
      <c r="C35" s="10">
        <v>3</v>
      </c>
      <c r="D35" s="10">
        <v>8</v>
      </c>
      <c r="E35" s="10">
        <v>7</v>
      </c>
      <c r="F35" s="10" t="s">
        <v>1</v>
      </c>
      <c r="G35" s="10" t="s">
        <v>1</v>
      </c>
      <c r="H35" s="10" t="s">
        <v>1</v>
      </c>
      <c r="I35" s="8">
        <f t="shared" si="4"/>
        <v>18</v>
      </c>
    </row>
    <row r="36" spans="1:9" s="2" customFormat="1" ht="25.5" customHeight="1">
      <c r="A36" s="23" t="s">
        <v>10</v>
      </c>
      <c r="B36" s="8">
        <v>8</v>
      </c>
      <c r="C36" s="10" t="s">
        <v>1</v>
      </c>
      <c r="D36" s="10">
        <v>4</v>
      </c>
      <c r="E36" s="10">
        <v>4</v>
      </c>
      <c r="F36" s="10" t="s">
        <v>1</v>
      </c>
      <c r="G36" s="10" t="s">
        <v>1</v>
      </c>
      <c r="H36" s="10" t="s">
        <v>1</v>
      </c>
      <c r="I36" s="8">
        <f t="shared" si="4"/>
        <v>8</v>
      </c>
    </row>
    <row r="37" spans="1:9" s="2" customFormat="1" ht="25.5" customHeight="1">
      <c r="A37" s="22" t="s">
        <v>9</v>
      </c>
      <c r="B37" s="8">
        <v>19</v>
      </c>
      <c r="C37" s="10">
        <v>3</v>
      </c>
      <c r="D37" s="10">
        <v>8</v>
      </c>
      <c r="E37" s="10">
        <v>7</v>
      </c>
      <c r="F37" s="10">
        <v>0</v>
      </c>
      <c r="G37" s="10">
        <v>1</v>
      </c>
      <c r="H37" s="10">
        <v>1</v>
      </c>
      <c r="I37" s="8">
        <f t="shared" si="4"/>
        <v>20</v>
      </c>
    </row>
    <row r="38" spans="1:9" s="2" customFormat="1" ht="25.5" customHeight="1">
      <c r="A38" s="24" t="s">
        <v>8</v>
      </c>
      <c r="B38" s="8">
        <v>15</v>
      </c>
      <c r="C38" s="10">
        <v>3</v>
      </c>
      <c r="D38" s="10">
        <v>6</v>
      </c>
      <c r="E38" s="10">
        <v>6</v>
      </c>
      <c r="F38" s="10" t="s">
        <v>1</v>
      </c>
      <c r="G38" s="10" t="s">
        <v>1</v>
      </c>
      <c r="H38" s="10" t="s">
        <v>1</v>
      </c>
      <c r="I38" s="8">
        <f t="shared" si="4"/>
        <v>15</v>
      </c>
    </row>
    <row r="39" spans="1:9" s="2" customFormat="1" ht="25.5" customHeight="1">
      <c r="A39" s="24"/>
      <c r="B39" s="10"/>
      <c r="C39" s="10"/>
      <c r="D39" s="10"/>
      <c r="E39" s="10"/>
      <c r="F39" s="10"/>
      <c r="G39" s="10"/>
      <c r="H39" s="10"/>
      <c r="I39" s="8"/>
    </row>
    <row r="40" spans="1:9" s="2" customFormat="1" ht="25.5" customHeight="1">
      <c r="A40" s="24" t="s">
        <v>7</v>
      </c>
      <c r="B40" s="8">
        <v>19</v>
      </c>
      <c r="C40" s="10">
        <v>1</v>
      </c>
      <c r="D40" s="10">
        <v>8</v>
      </c>
      <c r="E40" s="10">
        <v>7</v>
      </c>
      <c r="F40" s="10" t="s">
        <v>1</v>
      </c>
      <c r="G40" s="10" t="s">
        <v>1</v>
      </c>
      <c r="H40" s="10" t="s">
        <v>1</v>
      </c>
      <c r="I40" s="8">
        <f t="shared" si="4"/>
        <v>16</v>
      </c>
    </row>
    <row r="41" spans="1:9" s="2" customFormat="1" ht="25.5" customHeight="1">
      <c r="A41" s="24" t="s">
        <v>6</v>
      </c>
      <c r="B41" s="8">
        <v>15</v>
      </c>
      <c r="C41" s="10" t="s">
        <v>1</v>
      </c>
      <c r="D41" s="10">
        <v>7</v>
      </c>
      <c r="E41" s="10">
        <v>8</v>
      </c>
      <c r="F41" s="10" t="s">
        <v>1</v>
      </c>
      <c r="G41" s="10" t="s">
        <v>1</v>
      </c>
      <c r="H41" s="10" t="s">
        <v>1</v>
      </c>
      <c r="I41" s="8">
        <f t="shared" si="4"/>
        <v>15</v>
      </c>
    </row>
    <row r="42" spans="1:9" s="2" customFormat="1" ht="25.5" customHeight="1">
      <c r="A42" s="24" t="s">
        <v>5</v>
      </c>
      <c r="B42" s="8">
        <v>19</v>
      </c>
      <c r="C42" s="10" t="s">
        <v>1</v>
      </c>
      <c r="D42" s="10">
        <v>9</v>
      </c>
      <c r="E42" s="10">
        <v>7</v>
      </c>
      <c r="F42" s="10" t="s">
        <v>1</v>
      </c>
      <c r="G42" s="10" t="s">
        <v>1</v>
      </c>
      <c r="H42" s="10" t="s">
        <v>1</v>
      </c>
      <c r="I42" s="8">
        <f t="shared" si="4"/>
        <v>16</v>
      </c>
    </row>
    <row r="43" spans="1:9" s="2" customFormat="1" ht="25.5" customHeight="1">
      <c r="A43" s="24" t="s">
        <v>4</v>
      </c>
      <c r="B43" s="8">
        <v>19</v>
      </c>
      <c r="C43" s="10">
        <v>3</v>
      </c>
      <c r="D43" s="10">
        <v>7</v>
      </c>
      <c r="E43" s="10">
        <v>8</v>
      </c>
      <c r="F43" s="10" t="s">
        <v>1</v>
      </c>
      <c r="G43" s="10" t="s">
        <v>1</v>
      </c>
      <c r="H43" s="10" t="s">
        <v>1</v>
      </c>
      <c r="I43" s="8">
        <f t="shared" si="4"/>
        <v>18</v>
      </c>
    </row>
    <row r="44" spans="1:9" s="2" customFormat="1" ht="25.5" customHeight="1">
      <c r="A44" s="25" t="s">
        <v>3</v>
      </c>
      <c r="B44" s="8">
        <f t="shared" ref="B44:H44" si="5">SUM(B34:B43)</f>
        <v>152</v>
      </c>
      <c r="C44" s="8">
        <f t="shared" si="5"/>
        <v>15</v>
      </c>
      <c r="D44" s="8">
        <f t="shared" si="5"/>
        <v>66</v>
      </c>
      <c r="E44" s="8">
        <f t="shared" si="5"/>
        <v>63</v>
      </c>
      <c r="F44" s="8">
        <f t="shared" si="5"/>
        <v>0</v>
      </c>
      <c r="G44" s="8">
        <f t="shared" si="5"/>
        <v>1</v>
      </c>
      <c r="H44" s="8">
        <f t="shared" si="5"/>
        <v>1</v>
      </c>
      <c r="I44" s="8">
        <f t="shared" si="4"/>
        <v>146</v>
      </c>
    </row>
    <row r="45" spans="1:9" s="2" customFormat="1" ht="24" customHeight="1" thickBot="1">
      <c r="A45" s="26" t="s">
        <v>2</v>
      </c>
      <c r="B45" s="9" t="s">
        <v>1</v>
      </c>
      <c r="C45" s="9">
        <v>1</v>
      </c>
      <c r="D45" s="9">
        <v>9</v>
      </c>
      <c r="E45" s="9">
        <v>18</v>
      </c>
      <c r="F45" s="9">
        <v>9</v>
      </c>
      <c r="G45" s="9">
        <v>13</v>
      </c>
      <c r="H45" s="9">
        <v>13</v>
      </c>
      <c r="I45" s="8">
        <f t="shared" si="4"/>
        <v>63</v>
      </c>
    </row>
    <row r="46" spans="1:9" s="2" customFormat="1" ht="15.75" customHeight="1">
      <c r="A46" s="7" t="s">
        <v>0</v>
      </c>
      <c r="B46" s="3"/>
      <c r="C46" s="3"/>
      <c r="D46" s="3"/>
      <c r="E46" s="3"/>
      <c r="F46" s="3"/>
      <c r="G46" s="6"/>
      <c r="H46" s="6"/>
      <c r="I46" s="6"/>
    </row>
    <row r="47" spans="1:9" s="2" customFormat="1" ht="15.75" customHeight="1">
      <c r="A47" s="5" t="s">
        <v>52</v>
      </c>
      <c r="G47" s="4"/>
      <c r="H47" s="4"/>
      <c r="I47" s="3"/>
    </row>
    <row r="48" spans="1:9" s="2" customFormat="1" ht="15.75" customHeight="1">
      <c r="A48" s="35" t="s">
        <v>51</v>
      </c>
      <c r="B48" s="35"/>
      <c r="C48" s="35"/>
      <c r="F48" s="4"/>
      <c r="G48" s="4"/>
      <c r="H48" s="3"/>
    </row>
    <row r="49" spans="1:1" s="2" customFormat="1" ht="15.75" customHeight="1">
      <c r="A49" s="1"/>
    </row>
  </sheetData>
  <mergeCells count="5">
    <mergeCell ref="A2:E2"/>
    <mergeCell ref="A4:A5"/>
    <mergeCell ref="B4:B5"/>
    <mergeCell ref="C4:I4"/>
    <mergeCell ref="A48:C48"/>
  </mergeCells>
  <phoneticPr fontId="3"/>
  <pageMargins left="0.6692913385826772" right="0.6692913385826772" top="0.98425196850393704" bottom="0.39370078740157483" header="0.59055118110236227" footer="0.31496062992125984"/>
  <pageSetup paperSize="9" scale="73" fitToWidth="0" orientation="portrait" r:id="rId1"/>
  <headerFooter scaleWithDoc="0">
    <oddHeader>&amp;L&amp;"HGPｺﾞｼｯｸM,ﾒﾃﾞｨｳﾑ"7社会福祉－2児童福祉
&amp;14　1　保育所等別定員及び年齢別園児数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view="pageBreakPreview" topLeftCell="A70" zoomScaleNormal="100" zoomScaleSheetLayoutView="100" workbookViewId="0">
      <selection activeCell="E86" sqref="E86"/>
    </sheetView>
  </sheetViews>
  <sheetFormatPr defaultRowHeight="13.5"/>
  <cols>
    <col min="1" max="1" width="16.75" style="36" customWidth="1"/>
    <col min="2" max="2" width="12.375" style="36" customWidth="1"/>
    <col min="3" max="14" width="8.125" style="36" customWidth="1"/>
    <col min="15" max="20" width="5.625" style="36" customWidth="1"/>
    <col min="21" max="16384" width="9" style="36"/>
  </cols>
  <sheetData>
    <row r="1" spans="1:13" s="85" customFormat="1">
      <c r="A1" s="88" t="s">
        <v>49</v>
      </c>
    </row>
    <row r="2" spans="1:13" s="85" customFormat="1" ht="17.25" customHeight="1">
      <c r="A2" s="87" t="s">
        <v>99</v>
      </c>
      <c r="B2" s="86"/>
    </row>
    <row r="3" spans="1:13" s="66" customFormat="1" ht="12.75" customHeight="1" thickBot="1">
      <c r="A3" s="84"/>
      <c r="B3" s="84"/>
      <c r="E3" s="77"/>
      <c r="F3" s="77"/>
      <c r="H3" s="77"/>
      <c r="I3" s="77"/>
      <c r="J3" s="77"/>
      <c r="K3" s="77"/>
      <c r="L3" s="77"/>
      <c r="M3" s="77" t="s">
        <v>98</v>
      </c>
    </row>
    <row r="4" spans="1:13" s="66" customFormat="1" ht="18" customHeight="1">
      <c r="A4" s="83" t="s">
        <v>97</v>
      </c>
      <c r="B4" s="82" t="s">
        <v>96</v>
      </c>
      <c r="C4" s="81" t="s">
        <v>95</v>
      </c>
      <c r="D4" s="81" t="s">
        <v>94</v>
      </c>
      <c r="E4" s="81" t="s">
        <v>93</v>
      </c>
      <c r="F4" s="81" t="s">
        <v>92</v>
      </c>
      <c r="G4" s="81" t="s">
        <v>91</v>
      </c>
      <c r="H4" s="81" t="s">
        <v>90</v>
      </c>
      <c r="I4" s="81" t="s">
        <v>89</v>
      </c>
      <c r="J4" s="81" t="s">
        <v>88</v>
      </c>
      <c r="K4" s="81" t="s">
        <v>87</v>
      </c>
      <c r="L4" s="80" t="s">
        <v>86</v>
      </c>
      <c r="M4" s="80" t="s">
        <v>85</v>
      </c>
    </row>
    <row r="5" spans="1:13" s="66" customFormat="1" ht="8.25" customHeight="1">
      <c r="A5" s="79"/>
      <c r="B5" s="78"/>
      <c r="C5" s="77"/>
      <c r="D5" s="76"/>
      <c r="E5" s="76"/>
      <c r="F5" s="76"/>
      <c r="G5" s="76"/>
      <c r="H5" s="52"/>
      <c r="I5" s="52"/>
      <c r="J5" s="52"/>
      <c r="K5" s="52"/>
      <c r="L5" s="55"/>
      <c r="M5" s="55"/>
    </row>
    <row r="6" spans="1:13" s="66" customFormat="1" ht="13.5" customHeight="1">
      <c r="A6" s="63" t="s">
        <v>84</v>
      </c>
      <c r="B6" s="53" t="s">
        <v>56</v>
      </c>
      <c r="C6" s="52">
        <v>7</v>
      </c>
      <c r="D6" s="62">
        <v>9</v>
      </c>
      <c r="E6" s="62">
        <v>11</v>
      </c>
      <c r="F6" s="52">
        <v>6</v>
      </c>
      <c r="G6" s="52">
        <v>6</v>
      </c>
      <c r="H6" s="52">
        <v>9</v>
      </c>
      <c r="I6" s="61">
        <v>8</v>
      </c>
      <c r="J6" s="52">
        <v>6</v>
      </c>
      <c r="K6" s="52">
        <v>10</v>
      </c>
      <c r="L6" s="55">
        <v>7</v>
      </c>
      <c r="M6" s="55">
        <v>9</v>
      </c>
    </row>
    <row r="7" spans="1:13" s="66" customFormat="1" ht="13.5" customHeight="1">
      <c r="A7" s="63"/>
      <c r="B7" s="53" t="s">
        <v>55</v>
      </c>
      <c r="C7" s="52">
        <v>57</v>
      </c>
      <c r="D7" s="62">
        <v>61</v>
      </c>
      <c r="E7" s="62">
        <v>77</v>
      </c>
      <c r="F7" s="52">
        <v>51</v>
      </c>
      <c r="G7" s="52">
        <v>43</v>
      </c>
      <c r="H7" s="52">
        <v>49</v>
      </c>
      <c r="I7" s="61">
        <v>53</v>
      </c>
      <c r="J7" s="52">
        <v>68</v>
      </c>
      <c r="K7" s="52">
        <v>65</v>
      </c>
      <c r="L7" s="55">
        <v>58</v>
      </c>
      <c r="M7" s="55">
        <v>67</v>
      </c>
    </row>
    <row r="8" spans="1:13" s="66" customFormat="1" ht="8.25" customHeight="1">
      <c r="A8" s="68"/>
      <c r="B8" s="53"/>
      <c r="C8" s="52"/>
      <c r="D8" s="62"/>
      <c r="E8" s="62"/>
      <c r="F8" s="52"/>
      <c r="G8" s="52"/>
      <c r="H8" s="52"/>
      <c r="I8" s="61"/>
      <c r="J8" s="52"/>
      <c r="K8" s="52"/>
      <c r="L8" s="55"/>
      <c r="M8" s="55"/>
    </row>
    <row r="9" spans="1:13" s="66" customFormat="1" ht="13.5" customHeight="1">
      <c r="A9" s="63" t="s">
        <v>83</v>
      </c>
      <c r="B9" s="53" t="s">
        <v>59</v>
      </c>
      <c r="C9" s="52" t="s">
        <v>58</v>
      </c>
      <c r="D9" s="62" t="s">
        <v>1</v>
      </c>
      <c r="E9" s="62" t="s">
        <v>1</v>
      </c>
      <c r="F9" s="52">
        <v>5</v>
      </c>
      <c r="G9" s="52">
        <v>6</v>
      </c>
      <c r="H9" s="52">
        <v>6</v>
      </c>
      <c r="I9" s="61">
        <v>5</v>
      </c>
      <c r="J9" s="52">
        <v>4</v>
      </c>
      <c r="K9" s="52">
        <v>4</v>
      </c>
      <c r="L9" s="55">
        <v>5</v>
      </c>
      <c r="M9" s="55">
        <v>7</v>
      </c>
    </row>
    <row r="10" spans="1:13" s="66" customFormat="1" ht="13.5" customHeight="1">
      <c r="A10" s="63"/>
      <c r="B10" s="53" t="s">
        <v>55</v>
      </c>
      <c r="C10" s="52" t="s">
        <v>58</v>
      </c>
      <c r="D10" s="62" t="s">
        <v>1</v>
      </c>
      <c r="E10" s="62" t="s">
        <v>1</v>
      </c>
      <c r="F10" s="52">
        <v>50</v>
      </c>
      <c r="G10" s="52">
        <v>43</v>
      </c>
      <c r="H10" s="52">
        <v>43</v>
      </c>
      <c r="I10" s="61">
        <v>40</v>
      </c>
      <c r="J10" s="52">
        <v>46</v>
      </c>
      <c r="K10" s="52">
        <v>47</v>
      </c>
      <c r="L10" s="55">
        <v>39</v>
      </c>
      <c r="M10" s="55">
        <v>42</v>
      </c>
    </row>
    <row r="11" spans="1:13" s="66" customFormat="1" ht="8.25" customHeight="1">
      <c r="A11" s="68"/>
      <c r="B11" s="53"/>
      <c r="C11" s="52"/>
      <c r="D11" s="62"/>
      <c r="E11" s="62"/>
      <c r="F11" s="52"/>
      <c r="G11" s="52"/>
      <c r="H11" s="52"/>
      <c r="I11" s="61"/>
      <c r="J11" s="52"/>
      <c r="K11" s="52"/>
      <c r="L11" s="55"/>
      <c r="M11" s="55"/>
    </row>
    <row r="12" spans="1:13" s="66" customFormat="1" ht="13.5" customHeight="1">
      <c r="A12" s="63" t="s">
        <v>82</v>
      </c>
      <c r="B12" s="53" t="s">
        <v>59</v>
      </c>
      <c r="C12" s="52" t="s">
        <v>58</v>
      </c>
      <c r="D12" s="62" t="s">
        <v>1</v>
      </c>
      <c r="E12" s="62" t="s">
        <v>1</v>
      </c>
      <c r="F12" s="62" t="s">
        <v>1</v>
      </c>
      <c r="G12" s="52">
        <v>5</v>
      </c>
      <c r="H12" s="52">
        <v>5</v>
      </c>
      <c r="I12" s="61">
        <v>5</v>
      </c>
      <c r="J12" s="52">
        <v>5</v>
      </c>
      <c r="K12" s="52">
        <v>5</v>
      </c>
      <c r="L12" s="55">
        <v>6</v>
      </c>
      <c r="M12" s="55">
        <v>5</v>
      </c>
    </row>
    <row r="13" spans="1:13" s="66" customFormat="1" ht="13.5" customHeight="1">
      <c r="A13" s="63"/>
      <c r="B13" s="53" t="s">
        <v>55</v>
      </c>
      <c r="C13" s="52" t="s">
        <v>58</v>
      </c>
      <c r="D13" s="62" t="s">
        <v>1</v>
      </c>
      <c r="E13" s="62" t="s">
        <v>1</v>
      </c>
      <c r="F13" s="62" t="s">
        <v>1</v>
      </c>
      <c r="G13" s="52">
        <v>44</v>
      </c>
      <c r="H13" s="52">
        <v>43</v>
      </c>
      <c r="I13" s="61">
        <v>43</v>
      </c>
      <c r="J13" s="52">
        <v>47</v>
      </c>
      <c r="K13" s="52">
        <v>45</v>
      </c>
      <c r="L13" s="55">
        <v>40</v>
      </c>
      <c r="M13" s="55">
        <v>45</v>
      </c>
    </row>
    <row r="14" spans="1:13" s="66" customFormat="1" ht="8.25" customHeight="1">
      <c r="A14" s="63"/>
      <c r="B14" s="53"/>
      <c r="C14" s="52"/>
      <c r="D14" s="62"/>
      <c r="E14" s="62"/>
      <c r="F14" s="52"/>
      <c r="G14" s="52"/>
      <c r="H14" s="52"/>
      <c r="I14" s="67"/>
      <c r="J14" s="52"/>
      <c r="K14" s="52"/>
      <c r="L14" s="55"/>
      <c r="M14" s="55"/>
    </row>
    <row r="15" spans="1:13" s="66" customFormat="1" ht="13.5" customHeight="1">
      <c r="A15" s="63" t="s">
        <v>81</v>
      </c>
      <c r="B15" s="53" t="s">
        <v>59</v>
      </c>
      <c r="C15" s="52">
        <v>8</v>
      </c>
      <c r="D15" s="62">
        <v>8</v>
      </c>
      <c r="E15" s="62">
        <v>11</v>
      </c>
      <c r="F15" s="52">
        <v>5</v>
      </c>
      <c r="G15" s="52">
        <v>5</v>
      </c>
      <c r="H15" s="52">
        <v>5</v>
      </c>
      <c r="I15" s="61">
        <v>8</v>
      </c>
      <c r="J15" s="52">
        <v>6</v>
      </c>
      <c r="K15" s="52">
        <v>7</v>
      </c>
      <c r="L15" s="55">
        <v>10</v>
      </c>
      <c r="M15" s="55">
        <v>11</v>
      </c>
    </row>
    <row r="16" spans="1:13" s="66" customFormat="1" ht="13.5" customHeight="1">
      <c r="A16" s="63"/>
      <c r="B16" s="53" t="s">
        <v>55</v>
      </c>
      <c r="C16" s="52">
        <v>55</v>
      </c>
      <c r="D16" s="62">
        <v>64</v>
      </c>
      <c r="E16" s="62">
        <v>76</v>
      </c>
      <c r="F16" s="52">
        <v>42</v>
      </c>
      <c r="G16" s="52">
        <v>41</v>
      </c>
      <c r="H16" s="52">
        <v>46</v>
      </c>
      <c r="I16" s="61">
        <v>55</v>
      </c>
      <c r="J16" s="52">
        <v>81</v>
      </c>
      <c r="K16" s="52">
        <v>94</v>
      </c>
      <c r="L16" s="55">
        <v>96</v>
      </c>
      <c r="M16" s="55">
        <v>119</v>
      </c>
    </row>
    <row r="17" spans="1:13" s="66" customFormat="1" ht="8.25" customHeight="1">
      <c r="A17" s="68"/>
      <c r="B17" s="53"/>
      <c r="C17" s="52"/>
      <c r="D17" s="52"/>
      <c r="E17" s="52"/>
      <c r="F17" s="52"/>
      <c r="G17" s="52"/>
      <c r="H17" s="52"/>
      <c r="I17" s="61"/>
      <c r="J17" s="52"/>
      <c r="K17" s="52"/>
      <c r="L17" s="55"/>
      <c r="M17" s="55"/>
    </row>
    <row r="18" spans="1:13" s="66" customFormat="1" ht="13.5" customHeight="1">
      <c r="A18" s="63" t="s">
        <v>80</v>
      </c>
      <c r="B18" s="53" t="s">
        <v>59</v>
      </c>
      <c r="C18" s="52" t="s">
        <v>58</v>
      </c>
      <c r="D18" s="62" t="s">
        <v>1</v>
      </c>
      <c r="E18" s="62" t="s">
        <v>1</v>
      </c>
      <c r="F18" s="52">
        <v>4</v>
      </c>
      <c r="G18" s="52">
        <v>4</v>
      </c>
      <c r="H18" s="52">
        <v>5</v>
      </c>
      <c r="I18" s="61">
        <v>4</v>
      </c>
      <c r="J18" s="52">
        <v>4</v>
      </c>
      <c r="K18" s="52">
        <v>4</v>
      </c>
      <c r="L18" s="55">
        <v>4</v>
      </c>
      <c r="M18" s="55">
        <v>4</v>
      </c>
    </row>
    <row r="19" spans="1:13" s="66" customFormat="1" ht="13.5" customHeight="1">
      <c r="A19" s="63"/>
      <c r="B19" s="53" t="s">
        <v>55</v>
      </c>
      <c r="C19" s="52" t="s">
        <v>58</v>
      </c>
      <c r="D19" s="62" t="s">
        <v>1</v>
      </c>
      <c r="E19" s="62" t="s">
        <v>1</v>
      </c>
      <c r="F19" s="52">
        <v>41</v>
      </c>
      <c r="G19" s="52">
        <v>26</v>
      </c>
      <c r="H19" s="52">
        <v>31</v>
      </c>
      <c r="I19" s="61">
        <v>32</v>
      </c>
      <c r="J19" s="52">
        <v>33</v>
      </c>
      <c r="K19" s="52">
        <v>36</v>
      </c>
      <c r="L19" s="55">
        <v>36</v>
      </c>
      <c r="M19" s="55">
        <v>50</v>
      </c>
    </row>
    <row r="20" spans="1:13" s="66" customFormat="1" ht="8.25" customHeight="1">
      <c r="A20" s="68"/>
      <c r="B20" s="53"/>
      <c r="C20" s="52"/>
      <c r="D20" s="52"/>
      <c r="E20" s="52"/>
      <c r="F20" s="52"/>
      <c r="G20" s="52"/>
      <c r="H20" s="52"/>
      <c r="I20" s="61"/>
      <c r="J20" s="52"/>
      <c r="K20" s="52"/>
      <c r="L20" s="55"/>
      <c r="M20" s="55"/>
    </row>
    <row r="21" spans="1:13" s="66" customFormat="1" ht="13.5" customHeight="1">
      <c r="A21" s="63" t="s">
        <v>79</v>
      </c>
      <c r="B21" s="53" t="s">
        <v>59</v>
      </c>
      <c r="C21" s="52" t="s">
        <v>58</v>
      </c>
      <c r="D21" s="62" t="s">
        <v>1</v>
      </c>
      <c r="E21" s="62" t="s">
        <v>1</v>
      </c>
      <c r="F21" s="52">
        <v>4</v>
      </c>
      <c r="G21" s="52">
        <v>5</v>
      </c>
      <c r="H21" s="52">
        <v>5</v>
      </c>
      <c r="I21" s="61">
        <v>5</v>
      </c>
      <c r="J21" s="52">
        <v>4</v>
      </c>
      <c r="K21" s="52">
        <v>4</v>
      </c>
      <c r="L21" s="55">
        <v>4</v>
      </c>
      <c r="M21" s="55">
        <v>6</v>
      </c>
    </row>
    <row r="22" spans="1:13" s="66" customFormat="1" ht="13.5" customHeight="1">
      <c r="A22" s="63"/>
      <c r="B22" s="53" t="s">
        <v>55</v>
      </c>
      <c r="C22" s="52" t="s">
        <v>58</v>
      </c>
      <c r="D22" s="62" t="s">
        <v>1</v>
      </c>
      <c r="E22" s="62" t="s">
        <v>1</v>
      </c>
      <c r="F22" s="52">
        <v>41</v>
      </c>
      <c r="G22" s="52">
        <v>33</v>
      </c>
      <c r="H22" s="52">
        <v>39</v>
      </c>
      <c r="I22" s="61">
        <v>40</v>
      </c>
      <c r="J22" s="52">
        <v>40</v>
      </c>
      <c r="K22" s="52">
        <v>41</v>
      </c>
      <c r="L22" s="55">
        <v>43</v>
      </c>
      <c r="M22" s="55">
        <v>53</v>
      </c>
    </row>
    <row r="23" spans="1:13" s="66" customFormat="1" ht="8.25" customHeight="1">
      <c r="A23" s="68"/>
      <c r="B23" s="53"/>
      <c r="C23" s="52"/>
      <c r="D23" s="52"/>
      <c r="E23" s="52"/>
      <c r="F23" s="52"/>
      <c r="G23" s="52"/>
      <c r="H23" s="52"/>
      <c r="I23" s="67"/>
      <c r="J23" s="52"/>
      <c r="K23" s="52"/>
      <c r="L23" s="55"/>
      <c r="M23" s="55"/>
    </row>
    <row r="24" spans="1:13" s="66" customFormat="1" ht="13.5" customHeight="1">
      <c r="A24" s="75" t="s">
        <v>78</v>
      </c>
      <c r="B24" s="53" t="s">
        <v>59</v>
      </c>
      <c r="C24" s="52">
        <v>4</v>
      </c>
      <c r="D24" s="62">
        <v>3</v>
      </c>
      <c r="E24" s="62">
        <v>4</v>
      </c>
      <c r="F24" s="52">
        <v>3</v>
      </c>
      <c r="G24" s="52">
        <v>4</v>
      </c>
      <c r="H24" s="52">
        <v>5</v>
      </c>
      <c r="I24" s="61">
        <v>6</v>
      </c>
      <c r="J24" s="52">
        <v>6</v>
      </c>
      <c r="K24" s="52">
        <v>8</v>
      </c>
      <c r="L24" s="55">
        <v>7</v>
      </c>
      <c r="M24" s="55">
        <v>9</v>
      </c>
    </row>
    <row r="25" spans="1:13" s="66" customFormat="1" ht="13.5" customHeight="1">
      <c r="A25" s="63"/>
      <c r="B25" s="53" t="s">
        <v>55</v>
      </c>
      <c r="C25" s="52">
        <v>14</v>
      </c>
      <c r="D25" s="62">
        <v>12</v>
      </c>
      <c r="E25" s="62">
        <v>16</v>
      </c>
      <c r="F25" s="52">
        <v>24</v>
      </c>
      <c r="G25" s="52">
        <v>32</v>
      </c>
      <c r="H25" s="52">
        <v>37</v>
      </c>
      <c r="I25" s="61">
        <v>41</v>
      </c>
      <c r="J25" s="52">
        <v>60</v>
      </c>
      <c r="K25" s="52">
        <v>65</v>
      </c>
      <c r="L25" s="55">
        <v>67</v>
      </c>
      <c r="M25" s="55">
        <v>83</v>
      </c>
    </row>
    <row r="26" spans="1:13" s="66" customFormat="1" ht="8.25" customHeight="1">
      <c r="A26" s="68"/>
      <c r="B26" s="53"/>
      <c r="C26" s="52"/>
      <c r="D26" s="52"/>
      <c r="E26" s="52"/>
      <c r="F26" s="52"/>
      <c r="G26" s="52"/>
      <c r="H26" s="52"/>
      <c r="I26" s="61"/>
      <c r="J26" s="52"/>
      <c r="K26" s="52"/>
      <c r="L26" s="55"/>
      <c r="M26" s="55"/>
    </row>
    <row r="27" spans="1:13" s="66" customFormat="1" ht="13.5" customHeight="1">
      <c r="A27" s="63" t="s">
        <v>77</v>
      </c>
      <c r="B27" s="53" t="s">
        <v>59</v>
      </c>
      <c r="C27" s="52">
        <v>5</v>
      </c>
      <c r="D27" s="62">
        <v>6</v>
      </c>
      <c r="E27" s="62">
        <v>7</v>
      </c>
      <c r="F27" s="52">
        <v>9</v>
      </c>
      <c r="G27" s="52">
        <v>10</v>
      </c>
      <c r="H27" s="52">
        <v>9</v>
      </c>
      <c r="I27" s="61">
        <v>7</v>
      </c>
      <c r="J27" s="52">
        <v>8</v>
      </c>
      <c r="K27" s="52">
        <v>10</v>
      </c>
      <c r="L27" s="55">
        <v>11</v>
      </c>
      <c r="M27" s="55">
        <v>10</v>
      </c>
    </row>
    <row r="28" spans="1:13" s="66" customFormat="1" ht="13.5" customHeight="1">
      <c r="A28" s="63"/>
      <c r="B28" s="53" t="s">
        <v>55</v>
      </c>
      <c r="C28" s="52">
        <v>52</v>
      </c>
      <c r="D28" s="62">
        <v>62</v>
      </c>
      <c r="E28" s="62">
        <v>66</v>
      </c>
      <c r="F28" s="52">
        <v>61</v>
      </c>
      <c r="G28" s="52">
        <v>74</v>
      </c>
      <c r="H28" s="52">
        <v>62</v>
      </c>
      <c r="I28" s="61">
        <v>59</v>
      </c>
      <c r="J28" s="52">
        <v>78</v>
      </c>
      <c r="K28" s="52">
        <v>85</v>
      </c>
      <c r="L28" s="55">
        <v>90</v>
      </c>
      <c r="M28" s="55">
        <v>103</v>
      </c>
    </row>
    <row r="29" spans="1:13" s="66" customFormat="1" ht="8.25" customHeight="1">
      <c r="A29" s="68"/>
      <c r="B29" s="53"/>
      <c r="C29" s="52"/>
      <c r="D29" s="52"/>
      <c r="E29" s="52"/>
      <c r="F29" s="52"/>
      <c r="G29" s="52"/>
      <c r="H29" s="52"/>
      <c r="I29" s="61"/>
      <c r="J29" s="52"/>
      <c r="K29" s="52"/>
      <c r="L29" s="55"/>
      <c r="M29" s="55"/>
    </row>
    <row r="30" spans="1:13" s="66" customFormat="1" ht="13.5" customHeight="1">
      <c r="A30" s="63" t="s">
        <v>76</v>
      </c>
      <c r="B30" s="53" t="s">
        <v>59</v>
      </c>
      <c r="C30" s="52">
        <v>4</v>
      </c>
      <c r="D30" s="62">
        <v>4</v>
      </c>
      <c r="E30" s="62">
        <v>5</v>
      </c>
      <c r="F30" s="52">
        <v>4</v>
      </c>
      <c r="G30" s="52">
        <v>4</v>
      </c>
      <c r="H30" s="52">
        <v>6</v>
      </c>
      <c r="I30" s="61">
        <v>4</v>
      </c>
      <c r="J30" s="52">
        <v>4</v>
      </c>
      <c r="K30" s="52">
        <v>5</v>
      </c>
      <c r="L30" s="55">
        <v>5</v>
      </c>
      <c r="M30" s="55">
        <v>4</v>
      </c>
    </row>
    <row r="31" spans="1:13" s="66" customFormat="1" ht="13.5" customHeight="1">
      <c r="A31" s="63"/>
      <c r="B31" s="53" t="s">
        <v>55</v>
      </c>
      <c r="C31" s="52">
        <v>20</v>
      </c>
      <c r="D31" s="62">
        <v>24</v>
      </c>
      <c r="E31" s="62">
        <v>24</v>
      </c>
      <c r="F31" s="52">
        <v>25</v>
      </c>
      <c r="G31" s="52">
        <v>28</v>
      </c>
      <c r="H31" s="52">
        <v>32</v>
      </c>
      <c r="I31" s="61">
        <v>31</v>
      </c>
      <c r="J31" s="52">
        <v>36</v>
      </c>
      <c r="K31" s="52">
        <v>36</v>
      </c>
      <c r="L31" s="55">
        <v>36</v>
      </c>
      <c r="M31" s="55">
        <v>41</v>
      </c>
    </row>
    <row r="32" spans="1:13" s="66" customFormat="1" ht="8.25" customHeight="1">
      <c r="A32" s="63"/>
      <c r="B32" s="53"/>
      <c r="C32" s="52"/>
      <c r="D32" s="62"/>
      <c r="E32" s="62"/>
      <c r="F32" s="52"/>
      <c r="G32" s="52"/>
      <c r="H32" s="52"/>
      <c r="I32" s="61"/>
      <c r="J32" s="52"/>
      <c r="K32" s="52"/>
      <c r="L32" s="55"/>
      <c r="M32" s="55"/>
    </row>
    <row r="33" spans="1:13" s="66" customFormat="1" ht="13.5" customHeight="1">
      <c r="A33" s="63" t="s">
        <v>75</v>
      </c>
      <c r="B33" s="53" t="s">
        <v>59</v>
      </c>
      <c r="C33" s="52">
        <v>9</v>
      </c>
      <c r="D33" s="62">
        <v>9</v>
      </c>
      <c r="E33" s="62">
        <v>10</v>
      </c>
      <c r="F33" s="52">
        <v>8</v>
      </c>
      <c r="G33" s="52">
        <v>8</v>
      </c>
      <c r="H33" s="52">
        <v>9</v>
      </c>
      <c r="I33" s="61">
        <v>8</v>
      </c>
      <c r="J33" s="52">
        <v>6</v>
      </c>
      <c r="K33" s="52">
        <v>8</v>
      </c>
      <c r="L33" s="55">
        <v>9</v>
      </c>
      <c r="M33" s="55">
        <v>8</v>
      </c>
    </row>
    <row r="34" spans="1:13" s="66" customFormat="1" ht="13.5" customHeight="1">
      <c r="A34" s="63"/>
      <c r="B34" s="53" t="s">
        <v>55</v>
      </c>
      <c r="C34" s="52">
        <v>61</v>
      </c>
      <c r="D34" s="62">
        <v>71</v>
      </c>
      <c r="E34" s="62">
        <v>60</v>
      </c>
      <c r="F34" s="52">
        <v>65</v>
      </c>
      <c r="G34" s="52">
        <v>71</v>
      </c>
      <c r="H34" s="52">
        <v>69</v>
      </c>
      <c r="I34" s="61">
        <v>73</v>
      </c>
      <c r="J34" s="52">
        <v>78</v>
      </c>
      <c r="K34" s="52">
        <v>78</v>
      </c>
      <c r="L34" s="55">
        <v>69</v>
      </c>
      <c r="M34" s="55">
        <v>78</v>
      </c>
    </row>
    <row r="35" spans="1:13" s="66" customFormat="1" ht="8.25" customHeight="1">
      <c r="A35" s="68"/>
      <c r="B35" s="53"/>
      <c r="C35" s="52"/>
      <c r="D35" s="52"/>
      <c r="E35" s="52"/>
      <c r="F35" s="52"/>
      <c r="G35" s="52"/>
      <c r="H35" s="52"/>
      <c r="I35" s="61"/>
      <c r="J35" s="52"/>
      <c r="K35" s="52"/>
      <c r="L35" s="55"/>
      <c r="M35" s="55"/>
    </row>
    <row r="36" spans="1:13" s="66" customFormat="1" ht="13.5" customHeight="1">
      <c r="A36" s="63" t="s">
        <v>74</v>
      </c>
      <c r="B36" s="53" t="s">
        <v>59</v>
      </c>
      <c r="C36" s="52" t="s">
        <v>58</v>
      </c>
      <c r="D36" s="62" t="s">
        <v>1</v>
      </c>
      <c r="E36" s="62" t="s">
        <v>1</v>
      </c>
      <c r="F36" s="52">
        <v>4</v>
      </c>
      <c r="G36" s="52">
        <v>4</v>
      </c>
      <c r="H36" s="52">
        <v>4</v>
      </c>
      <c r="I36" s="61">
        <v>4</v>
      </c>
      <c r="J36" s="52">
        <v>3</v>
      </c>
      <c r="K36" s="52">
        <v>5</v>
      </c>
      <c r="L36" s="55">
        <v>4</v>
      </c>
      <c r="M36" s="55">
        <v>4</v>
      </c>
    </row>
    <row r="37" spans="1:13" s="66" customFormat="1" ht="13.5" customHeight="1">
      <c r="A37" s="63"/>
      <c r="B37" s="53" t="s">
        <v>55</v>
      </c>
      <c r="C37" s="52" t="s">
        <v>58</v>
      </c>
      <c r="D37" s="62" t="s">
        <v>1</v>
      </c>
      <c r="E37" s="62" t="s">
        <v>1</v>
      </c>
      <c r="F37" s="52">
        <v>38</v>
      </c>
      <c r="G37" s="52">
        <v>41</v>
      </c>
      <c r="H37" s="52">
        <v>43</v>
      </c>
      <c r="I37" s="61">
        <v>44</v>
      </c>
      <c r="J37" s="52">
        <v>45</v>
      </c>
      <c r="K37" s="52">
        <v>43</v>
      </c>
      <c r="L37" s="55">
        <v>43</v>
      </c>
      <c r="M37" s="55">
        <v>42</v>
      </c>
    </row>
    <row r="38" spans="1:13" s="66" customFormat="1" ht="8.25" customHeight="1">
      <c r="A38" s="68"/>
      <c r="B38" s="53"/>
      <c r="C38" s="52"/>
      <c r="D38" s="52"/>
      <c r="E38" s="52"/>
      <c r="F38" s="52"/>
      <c r="G38" s="52"/>
      <c r="H38" s="52"/>
      <c r="I38" s="67"/>
      <c r="J38" s="52"/>
      <c r="K38" s="52"/>
      <c r="L38" s="55"/>
      <c r="M38" s="55"/>
    </row>
    <row r="39" spans="1:13" s="66" customFormat="1" ht="13.5" customHeight="1">
      <c r="A39" s="63" t="s">
        <v>73</v>
      </c>
      <c r="B39" s="53" t="s">
        <v>59</v>
      </c>
      <c r="C39" s="52">
        <v>6</v>
      </c>
      <c r="D39" s="62">
        <v>6</v>
      </c>
      <c r="E39" s="62">
        <v>6</v>
      </c>
      <c r="F39" s="52">
        <v>6</v>
      </c>
      <c r="G39" s="52">
        <v>7</v>
      </c>
      <c r="H39" s="52">
        <v>7</v>
      </c>
      <c r="I39" s="61">
        <v>7</v>
      </c>
      <c r="J39" s="52">
        <v>6</v>
      </c>
      <c r="K39" s="52">
        <v>9</v>
      </c>
      <c r="L39" s="55">
        <v>10</v>
      </c>
      <c r="M39" s="55">
        <v>10</v>
      </c>
    </row>
    <row r="40" spans="1:13" s="66" customFormat="1" ht="13.5" customHeight="1">
      <c r="A40" s="63"/>
      <c r="B40" s="53" t="s">
        <v>55</v>
      </c>
      <c r="C40" s="52">
        <v>46</v>
      </c>
      <c r="D40" s="62">
        <v>36</v>
      </c>
      <c r="E40" s="62">
        <v>41</v>
      </c>
      <c r="F40" s="52">
        <v>46</v>
      </c>
      <c r="G40" s="52">
        <v>49</v>
      </c>
      <c r="H40" s="52">
        <v>53</v>
      </c>
      <c r="I40" s="61">
        <v>53</v>
      </c>
      <c r="J40" s="52">
        <v>57</v>
      </c>
      <c r="K40" s="52">
        <v>65</v>
      </c>
      <c r="L40" s="55">
        <v>72</v>
      </c>
      <c r="M40" s="55">
        <v>68</v>
      </c>
    </row>
    <row r="41" spans="1:13" s="66" customFormat="1" ht="8.25" customHeight="1">
      <c r="A41" s="63"/>
      <c r="B41" s="53"/>
      <c r="C41" s="52"/>
      <c r="D41" s="52"/>
      <c r="E41" s="52"/>
      <c r="F41" s="52"/>
      <c r="G41" s="52"/>
      <c r="H41" s="52"/>
      <c r="I41" s="67"/>
      <c r="J41" s="52"/>
      <c r="K41" s="52"/>
      <c r="L41" s="55"/>
      <c r="M41" s="55"/>
    </row>
    <row r="42" spans="1:13" s="66" customFormat="1" ht="13.5" customHeight="1">
      <c r="A42" s="63" t="s">
        <v>72</v>
      </c>
      <c r="B42" s="53" t="s">
        <v>59</v>
      </c>
      <c r="C42" s="52">
        <v>7</v>
      </c>
      <c r="D42" s="62">
        <v>7</v>
      </c>
      <c r="E42" s="62">
        <v>7</v>
      </c>
      <c r="F42" s="52">
        <v>8</v>
      </c>
      <c r="G42" s="52">
        <v>10</v>
      </c>
      <c r="H42" s="52">
        <v>9</v>
      </c>
      <c r="I42" s="61">
        <v>9</v>
      </c>
      <c r="J42" s="52">
        <v>13</v>
      </c>
      <c r="K42" s="52">
        <v>15</v>
      </c>
      <c r="L42" s="55">
        <v>11</v>
      </c>
      <c r="M42" s="55">
        <v>11</v>
      </c>
    </row>
    <row r="43" spans="1:13" s="66" customFormat="1" ht="13.5" customHeight="1">
      <c r="A43" s="63"/>
      <c r="B43" s="53" t="s">
        <v>55</v>
      </c>
      <c r="C43" s="52">
        <v>74</v>
      </c>
      <c r="D43" s="62">
        <v>66</v>
      </c>
      <c r="E43" s="62">
        <v>65</v>
      </c>
      <c r="F43" s="52">
        <v>81</v>
      </c>
      <c r="G43" s="52">
        <v>95</v>
      </c>
      <c r="H43" s="52">
        <v>95</v>
      </c>
      <c r="I43" s="61">
        <v>109</v>
      </c>
      <c r="J43" s="52">
        <v>136</v>
      </c>
      <c r="K43" s="52">
        <v>145</v>
      </c>
      <c r="L43" s="55">
        <v>93</v>
      </c>
      <c r="M43" s="55">
        <v>106</v>
      </c>
    </row>
    <row r="44" spans="1:13" s="66" customFormat="1" ht="8.25" customHeight="1">
      <c r="A44" s="68"/>
      <c r="B44" s="53"/>
      <c r="C44" s="52"/>
      <c r="D44" s="52"/>
      <c r="E44" s="52"/>
      <c r="F44" s="52"/>
      <c r="G44" s="52"/>
      <c r="H44" s="52"/>
      <c r="I44" s="61"/>
      <c r="J44" s="52"/>
      <c r="K44" s="52"/>
      <c r="L44" s="55"/>
      <c r="M44" s="55"/>
    </row>
    <row r="45" spans="1:13" s="66" customFormat="1" ht="13.5" customHeight="1">
      <c r="A45" s="63" t="s">
        <v>71</v>
      </c>
      <c r="B45" s="53" t="s">
        <v>59</v>
      </c>
      <c r="C45" s="52">
        <v>4</v>
      </c>
      <c r="D45" s="62">
        <v>4</v>
      </c>
      <c r="E45" s="62">
        <v>4</v>
      </c>
      <c r="F45" s="52">
        <v>5</v>
      </c>
      <c r="G45" s="52">
        <v>6</v>
      </c>
      <c r="H45" s="52">
        <v>5</v>
      </c>
      <c r="I45" s="61">
        <v>5</v>
      </c>
      <c r="J45" s="52">
        <v>5</v>
      </c>
      <c r="K45" s="52">
        <v>6</v>
      </c>
      <c r="L45" s="55">
        <v>5</v>
      </c>
      <c r="M45" s="55">
        <v>5</v>
      </c>
    </row>
    <row r="46" spans="1:13" s="66" customFormat="1" ht="13.5" customHeight="1">
      <c r="A46" s="63"/>
      <c r="B46" s="53" t="s">
        <v>55</v>
      </c>
      <c r="C46" s="52">
        <v>30</v>
      </c>
      <c r="D46" s="62">
        <v>41</v>
      </c>
      <c r="E46" s="62">
        <v>30</v>
      </c>
      <c r="F46" s="52">
        <v>35</v>
      </c>
      <c r="G46" s="52">
        <v>37</v>
      </c>
      <c r="H46" s="52">
        <v>38</v>
      </c>
      <c r="I46" s="61">
        <v>41</v>
      </c>
      <c r="J46" s="52">
        <v>42</v>
      </c>
      <c r="K46" s="52">
        <v>44</v>
      </c>
      <c r="L46" s="55">
        <v>34</v>
      </c>
      <c r="M46" s="55">
        <v>35</v>
      </c>
    </row>
    <row r="47" spans="1:13" s="66" customFormat="1" ht="8.25" customHeight="1">
      <c r="A47" s="63"/>
      <c r="B47" s="53"/>
      <c r="C47" s="52"/>
      <c r="D47" s="52"/>
      <c r="E47" s="52"/>
      <c r="F47" s="52"/>
      <c r="G47" s="52"/>
      <c r="H47" s="52"/>
      <c r="I47" s="67"/>
      <c r="J47" s="52"/>
      <c r="K47" s="52"/>
      <c r="L47" s="55"/>
      <c r="M47" s="55"/>
    </row>
    <row r="48" spans="1:13" s="66" customFormat="1" ht="13.5" customHeight="1">
      <c r="A48" s="72" t="s">
        <v>70</v>
      </c>
      <c r="B48" s="71" t="s">
        <v>59</v>
      </c>
      <c r="C48" s="52" t="s">
        <v>58</v>
      </c>
      <c r="D48" s="62" t="s">
        <v>1</v>
      </c>
      <c r="E48" s="62" t="s">
        <v>1</v>
      </c>
      <c r="F48" s="62" t="s">
        <v>1</v>
      </c>
      <c r="G48" s="62" t="s">
        <v>1</v>
      </c>
      <c r="H48" s="62" t="s">
        <v>1</v>
      </c>
      <c r="I48" s="70" t="s">
        <v>1</v>
      </c>
      <c r="J48" s="70" t="s">
        <v>1</v>
      </c>
      <c r="K48" s="70" t="s">
        <v>1</v>
      </c>
      <c r="L48" s="55">
        <v>8</v>
      </c>
      <c r="M48" s="55">
        <v>7</v>
      </c>
    </row>
    <row r="49" spans="1:13" s="66" customFormat="1" ht="13.5" customHeight="1">
      <c r="A49" s="72"/>
      <c r="B49" s="71" t="s">
        <v>55</v>
      </c>
      <c r="C49" s="52" t="s">
        <v>58</v>
      </c>
      <c r="D49" s="62" t="s">
        <v>1</v>
      </c>
      <c r="E49" s="62" t="s">
        <v>1</v>
      </c>
      <c r="F49" s="62" t="s">
        <v>1</v>
      </c>
      <c r="G49" s="62" t="s">
        <v>1</v>
      </c>
      <c r="H49" s="62" t="s">
        <v>1</v>
      </c>
      <c r="I49" s="70" t="s">
        <v>1</v>
      </c>
      <c r="J49" s="70" t="s">
        <v>1</v>
      </c>
      <c r="K49" s="70" t="s">
        <v>1</v>
      </c>
      <c r="L49" s="55">
        <v>64</v>
      </c>
      <c r="M49" s="55">
        <v>61</v>
      </c>
    </row>
    <row r="50" spans="1:13" s="66" customFormat="1" ht="8.25" customHeight="1">
      <c r="A50" s="72"/>
      <c r="B50" s="71"/>
      <c r="C50" s="52"/>
      <c r="D50" s="52"/>
      <c r="E50" s="52"/>
      <c r="F50" s="52"/>
      <c r="G50" s="52"/>
      <c r="H50" s="52"/>
      <c r="I50" s="67"/>
      <c r="J50" s="52"/>
      <c r="K50" s="52"/>
      <c r="L50" s="55"/>
      <c r="M50" s="55"/>
    </row>
    <row r="51" spans="1:13" s="66" customFormat="1" ht="13.5" customHeight="1">
      <c r="A51" s="74" t="s">
        <v>69</v>
      </c>
      <c r="B51" s="71" t="s">
        <v>59</v>
      </c>
      <c r="C51" s="52">
        <v>7</v>
      </c>
      <c r="D51" s="62">
        <v>7</v>
      </c>
      <c r="E51" s="62">
        <v>8</v>
      </c>
      <c r="F51" s="52">
        <v>7</v>
      </c>
      <c r="G51" s="52">
        <v>7</v>
      </c>
      <c r="H51" s="52">
        <v>7</v>
      </c>
      <c r="I51" s="61">
        <v>8</v>
      </c>
      <c r="J51" s="52">
        <v>8</v>
      </c>
      <c r="K51" s="52">
        <v>10</v>
      </c>
      <c r="L51" s="55">
        <v>9</v>
      </c>
      <c r="M51" s="55">
        <v>8</v>
      </c>
    </row>
    <row r="52" spans="1:13" s="66" customFormat="1" ht="13.5" customHeight="1">
      <c r="A52" s="72"/>
      <c r="B52" s="71" t="s">
        <v>55</v>
      </c>
      <c r="C52" s="52">
        <v>68</v>
      </c>
      <c r="D52" s="62">
        <v>69</v>
      </c>
      <c r="E52" s="62">
        <v>66</v>
      </c>
      <c r="F52" s="52">
        <v>74</v>
      </c>
      <c r="G52" s="52">
        <v>76</v>
      </c>
      <c r="H52" s="52">
        <v>69</v>
      </c>
      <c r="I52" s="61">
        <v>84</v>
      </c>
      <c r="J52" s="52">
        <v>79</v>
      </c>
      <c r="K52" s="52">
        <v>66</v>
      </c>
      <c r="L52" s="55">
        <v>67</v>
      </c>
      <c r="M52" s="55">
        <v>78</v>
      </c>
    </row>
    <row r="53" spans="1:13" s="66" customFormat="1" ht="8.25" customHeight="1">
      <c r="A53" s="73"/>
      <c r="B53" s="71"/>
      <c r="C53" s="52"/>
      <c r="D53" s="52"/>
      <c r="E53" s="52"/>
      <c r="F53" s="52"/>
      <c r="G53" s="52"/>
      <c r="H53" s="52"/>
      <c r="I53" s="61"/>
      <c r="J53" s="52"/>
      <c r="K53" s="52"/>
      <c r="L53" s="55"/>
      <c r="M53" s="55"/>
    </row>
    <row r="54" spans="1:13" s="66" customFormat="1" ht="13.5" customHeight="1">
      <c r="A54" s="74" t="s">
        <v>68</v>
      </c>
      <c r="B54" s="71" t="s">
        <v>59</v>
      </c>
      <c r="C54" s="52">
        <v>4</v>
      </c>
      <c r="D54" s="62">
        <v>4</v>
      </c>
      <c r="E54" s="62">
        <v>3</v>
      </c>
      <c r="F54" s="52">
        <v>3</v>
      </c>
      <c r="G54" s="52">
        <v>4</v>
      </c>
      <c r="H54" s="52">
        <v>4</v>
      </c>
      <c r="I54" s="61">
        <v>4</v>
      </c>
      <c r="J54" s="52">
        <v>4</v>
      </c>
      <c r="K54" s="52">
        <v>4</v>
      </c>
      <c r="L54" s="55">
        <v>3</v>
      </c>
      <c r="M54" s="55">
        <v>4</v>
      </c>
    </row>
    <row r="55" spans="1:13" s="66" customFormat="1" ht="13.5" customHeight="1">
      <c r="A55" s="72"/>
      <c r="B55" s="71" t="s">
        <v>55</v>
      </c>
      <c r="C55" s="52">
        <v>24</v>
      </c>
      <c r="D55" s="62">
        <v>28</v>
      </c>
      <c r="E55" s="62">
        <v>17</v>
      </c>
      <c r="F55" s="52">
        <v>27</v>
      </c>
      <c r="G55" s="52">
        <v>29</v>
      </c>
      <c r="H55" s="52">
        <v>28</v>
      </c>
      <c r="I55" s="61">
        <v>30</v>
      </c>
      <c r="J55" s="52">
        <v>33</v>
      </c>
      <c r="K55" s="52">
        <v>29</v>
      </c>
      <c r="L55" s="55">
        <v>22</v>
      </c>
      <c r="M55" s="55">
        <v>27</v>
      </c>
    </row>
    <row r="56" spans="1:13" s="66" customFormat="1" ht="8.25" customHeight="1">
      <c r="A56" s="73"/>
      <c r="B56" s="71"/>
      <c r="C56" s="52"/>
      <c r="D56" s="52"/>
      <c r="E56" s="52"/>
      <c r="F56" s="52"/>
      <c r="G56" s="52"/>
      <c r="H56" s="52"/>
      <c r="I56" s="61"/>
      <c r="J56" s="52"/>
      <c r="K56" s="52"/>
      <c r="L56" s="55"/>
      <c r="M56" s="55"/>
    </row>
    <row r="57" spans="1:13" s="66" customFormat="1" ht="13.5" customHeight="1">
      <c r="A57" s="72" t="s">
        <v>67</v>
      </c>
      <c r="B57" s="71" t="s">
        <v>59</v>
      </c>
      <c r="C57" s="52">
        <v>6</v>
      </c>
      <c r="D57" s="62">
        <v>6</v>
      </c>
      <c r="E57" s="62">
        <v>6</v>
      </c>
      <c r="F57" s="52">
        <v>8</v>
      </c>
      <c r="G57" s="52">
        <v>9</v>
      </c>
      <c r="H57" s="52">
        <v>8</v>
      </c>
      <c r="I57" s="61">
        <v>8</v>
      </c>
      <c r="J57" s="52">
        <v>9</v>
      </c>
      <c r="K57" s="52">
        <v>10</v>
      </c>
      <c r="L57" s="55">
        <v>5</v>
      </c>
      <c r="M57" s="55">
        <v>5</v>
      </c>
    </row>
    <row r="58" spans="1:13" s="66" customFormat="1" ht="13.5" customHeight="1">
      <c r="A58" s="72"/>
      <c r="B58" s="71" t="s">
        <v>55</v>
      </c>
      <c r="C58" s="52">
        <v>50</v>
      </c>
      <c r="D58" s="62">
        <v>58</v>
      </c>
      <c r="E58" s="62">
        <v>53</v>
      </c>
      <c r="F58" s="52">
        <v>58</v>
      </c>
      <c r="G58" s="52">
        <v>66</v>
      </c>
      <c r="H58" s="52">
        <v>74</v>
      </c>
      <c r="I58" s="61">
        <v>90</v>
      </c>
      <c r="J58" s="52">
        <v>91</v>
      </c>
      <c r="K58" s="52">
        <v>76</v>
      </c>
      <c r="L58" s="55">
        <v>43</v>
      </c>
      <c r="M58" s="55">
        <v>42</v>
      </c>
    </row>
    <row r="59" spans="1:13" s="66" customFormat="1" ht="8.25" customHeight="1">
      <c r="A59" s="73"/>
      <c r="B59" s="71"/>
      <c r="C59" s="52"/>
      <c r="D59" s="52"/>
      <c r="E59" s="52"/>
      <c r="F59" s="52"/>
      <c r="G59" s="52"/>
      <c r="H59" s="52"/>
      <c r="I59" s="67"/>
      <c r="J59" s="52"/>
      <c r="K59" s="52"/>
      <c r="L59" s="55"/>
      <c r="M59" s="55"/>
    </row>
    <row r="60" spans="1:13" s="66" customFormat="1" ht="13.5" customHeight="1">
      <c r="A60" s="72" t="s">
        <v>66</v>
      </c>
      <c r="B60" s="71" t="s">
        <v>59</v>
      </c>
      <c r="C60" s="52" t="s">
        <v>58</v>
      </c>
      <c r="D60" s="62" t="s">
        <v>1</v>
      </c>
      <c r="E60" s="62" t="s">
        <v>1</v>
      </c>
      <c r="F60" s="62" t="s">
        <v>1</v>
      </c>
      <c r="G60" s="62" t="s">
        <v>1</v>
      </c>
      <c r="H60" s="62" t="s">
        <v>1</v>
      </c>
      <c r="I60" s="70" t="s">
        <v>1</v>
      </c>
      <c r="J60" s="70" t="s">
        <v>1</v>
      </c>
      <c r="K60" s="70" t="s">
        <v>1</v>
      </c>
      <c r="L60" s="55">
        <v>4</v>
      </c>
      <c r="M60" s="55">
        <v>4</v>
      </c>
    </row>
    <row r="61" spans="1:13" s="66" customFormat="1" ht="13.5" customHeight="1">
      <c r="A61" s="72"/>
      <c r="B61" s="71" t="s">
        <v>55</v>
      </c>
      <c r="C61" s="52" t="s">
        <v>58</v>
      </c>
      <c r="D61" s="62" t="s">
        <v>1</v>
      </c>
      <c r="E61" s="62" t="s">
        <v>1</v>
      </c>
      <c r="F61" s="62" t="s">
        <v>1</v>
      </c>
      <c r="G61" s="62" t="s">
        <v>1</v>
      </c>
      <c r="H61" s="62" t="s">
        <v>1</v>
      </c>
      <c r="I61" s="70" t="s">
        <v>1</v>
      </c>
      <c r="J61" s="70" t="s">
        <v>1</v>
      </c>
      <c r="K61" s="70" t="s">
        <v>1</v>
      </c>
      <c r="L61" s="55">
        <v>30</v>
      </c>
      <c r="M61" s="55">
        <v>33</v>
      </c>
    </row>
    <row r="62" spans="1:13" s="66" customFormat="1" ht="8.25" customHeight="1">
      <c r="A62" s="68"/>
      <c r="B62" s="53"/>
      <c r="C62" s="52"/>
      <c r="D62" s="52"/>
      <c r="E62" s="52"/>
      <c r="F62" s="52"/>
      <c r="G62" s="52"/>
      <c r="H62" s="52"/>
      <c r="I62" s="67"/>
      <c r="J62" s="52"/>
      <c r="K62" s="52"/>
      <c r="L62" s="55"/>
      <c r="M62" s="55"/>
    </row>
    <row r="63" spans="1:13" s="66" customFormat="1" ht="13.5" customHeight="1">
      <c r="A63" s="69" t="s">
        <v>65</v>
      </c>
      <c r="B63" s="53" t="s">
        <v>59</v>
      </c>
      <c r="C63" s="52">
        <v>8</v>
      </c>
      <c r="D63" s="62">
        <v>6</v>
      </c>
      <c r="E63" s="62">
        <v>7</v>
      </c>
      <c r="F63" s="52">
        <v>6</v>
      </c>
      <c r="G63" s="52">
        <v>5</v>
      </c>
      <c r="H63" s="52">
        <v>6</v>
      </c>
      <c r="I63" s="61">
        <v>7</v>
      </c>
      <c r="J63" s="52">
        <v>6</v>
      </c>
      <c r="K63" s="52">
        <v>5</v>
      </c>
      <c r="L63" s="55">
        <v>5</v>
      </c>
      <c r="M63" s="55">
        <v>4</v>
      </c>
    </row>
    <row r="64" spans="1:13" s="66" customFormat="1" ht="13.5" customHeight="1">
      <c r="A64" s="63"/>
      <c r="B64" s="53" t="s">
        <v>55</v>
      </c>
      <c r="C64" s="52">
        <v>74</v>
      </c>
      <c r="D64" s="62">
        <v>44</v>
      </c>
      <c r="E64" s="62">
        <v>43</v>
      </c>
      <c r="F64" s="52">
        <v>41</v>
      </c>
      <c r="G64" s="52">
        <v>44</v>
      </c>
      <c r="H64" s="52">
        <v>45</v>
      </c>
      <c r="I64" s="61">
        <v>47</v>
      </c>
      <c r="J64" s="52">
        <v>46</v>
      </c>
      <c r="K64" s="52">
        <v>49</v>
      </c>
      <c r="L64" s="55">
        <v>46</v>
      </c>
      <c r="M64" s="55">
        <v>46</v>
      </c>
    </row>
    <row r="65" spans="1:13" s="66" customFormat="1" ht="8.25" customHeight="1">
      <c r="A65" s="68"/>
      <c r="B65" s="53"/>
      <c r="C65" s="52"/>
      <c r="D65" s="52"/>
      <c r="E65" s="52"/>
      <c r="F65" s="52"/>
      <c r="G65" s="52"/>
      <c r="H65" s="52"/>
      <c r="I65" s="61"/>
      <c r="J65" s="52"/>
      <c r="K65" s="52"/>
      <c r="L65" s="55"/>
      <c r="M65" s="55"/>
    </row>
    <row r="66" spans="1:13" s="66" customFormat="1" ht="13.5" customHeight="1">
      <c r="A66" s="69" t="s">
        <v>64</v>
      </c>
      <c r="B66" s="53" t="s">
        <v>59</v>
      </c>
      <c r="C66" s="52">
        <v>5</v>
      </c>
      <c r="D66" s="62">
        <v>5</v>
      </c>
      <c r="E66" s="62">
        <v>4</v>
      </c>
      <c r="F66" s="52">
        <v>4</v>
      </c>
      <c r="G66" s="52">
        <v>4</v>
      </c>
      <c r="H66" s="52">
        <v>4</v>
      </c>
      <c r="I66" s="61">
        <v>5</v>
      </c>
      <c r="J66" s="52">
        <v>4</v>
      </c>
      <c r="K66" s="52">
        <v>6</v>
      </c>
      <c r="L66" s="55">
        <v>4</v>
      </c>
      <c r="M66" s="55">
        <v>5</v>
      </c>
    </row>
    <row r="67" spans="1:13" s="66" customFormat="1" ht="13.5" customHeight="1">
      <c r="A67" s="63"/>
      <c r="B67" s="53" t="s">
        <v>55</v>
      </c>
      <c r="C67" s="52">
        <v>55</v>
      </c>
      <c r="D67" s="62">
        <v>44</v>
      </c>
      <c r="E67" s="62">
        <v>30</v>
      </c>
      <c r="F67" s="52">
        <v>31</v>
      </c>
      <c r="G67" s="52">
        <v>43</v>
      </c>
      <c r="H67" s="52">
        <v>44</v>
      </c>
      <c r="I67" s="61">
        <v>48</v>
      </c>
      <c r="J67" s="52">
        <v>45</v>
      </c>
      <c r="K67" s="52">
        <v>49</v>
      </c>
      <c r="L67" s="55">
        <v>46</v>
      </c>
      <c r="M67" s="55">
        <v>48</v>
      </c>
    </row>
    <row r="68" spans="1:13" s="66" customFormat="1" ht="8.25" customHeight="1">
      <c r="A68" s="68"/>
      <c r="B68" s="53"/>
      <c r="C68" s="52"/>
      <c r="D68" s="62"/>
      <c r="E68" s="62"/>
      <c r="F68" s="52"/>
      <c r="G68" s="52"/>
      <c r="H68" s="52"/>
      <c r="I68" s="61"/>
      <c r="J68" s="52"/>
      <c r="K68" s="52"/>
      <c r="L68" s="55"/>
      <c r="M68" s="55"/>
    </row>
    <row r="69" spans="1:13" s="66" customFormat="1" ht="13.5" customHeight="1">
      <c r="A69" s="69" t="s">
        <v>63</v>
      </c>
      <c r="B69" s="53" t="s">
        <v>59</v>
      </c>
      <c r="C69" s="52" t="s">
        <v>58</v>
      </c>
      <c r="D69" s="62">
        <v>4</v>
      </c>
      <c r="E69" s="62">
        <v>4</v>
      </c>
      <c r="F69" s="52">
        <v>5</v>
      </c>
      <c r="G69" s="52">
        <v>4</v>
      </c>
      <c r="H69" s="52">
        <v>4</v>
      </c>
      <c r="I69" s="61">
        <v>4</v>
      </c>
      <c r="J69" s="52">
        <v>5</v>
      </c>
      <c r="K69" s="52">
        <v>5</v>
      </c>
      <c r="L69" s="55">
        <v>5</v>
      </c>
      <c r="M69" s="55">
        <v>5</v>
      </c>
    </row>
    <row r="70" spans="1:13" s="66" customFormat="1" ht="13.5" customHeight="1">
      <c r="A70" s="63"/>
      <c r="B70" s="53" t="s">
        <v>55</v>
      </c>
      <c r="C70" s="52" t="s">
        <v>58</v>
      </c>
      <c r="D70" s="62">
        <v>39</v>
      </c>
      <c r="E70" s="62">
        <v>43</v>
      </c>
      <c r="F70" s="52">
        <v>38</v>
      </c>
      <c r="G70" s="52">
        <v>42</v>
      </c>
      <c r="H70" s="52">
        <v>40</v>
      </c>
      <c r="I70" s="61">
        <v>47</v>
      </c>
      <c r="J70" s="52">
        <v>46</v>
      </c>
      <c r="K70" s="52">
        <v>50</v>
      </c>
      <c r="L70" s="55">
        <v>45</v>
      </c>
      <c r="M70" s="55">
        <v>46</v>
      </c>
    </row>
    <row r="71" spans="1:13" s="66" customFormat="1" ht="8.25" customHeight="1">
      <c r="A71" s="68"/>
      <c r="B71" s="53"/>
      <c r="C71" s="52"/>
      <c r="D71" s="52"/>
      <c r="E71" s="52"/>
      <c r="F71" s="52"/>
      <c r="G71" s="52"/>
      <c r="H71" s="52"/>
      <c r="I71" s="67"/>
      <c r="J71" s="52"/>
      <c r="K71" s="52"/>
      <c r="L71" s="55"/>
      <c r="M71" s="55"/>
    </row>
    <row r="72" spans="1:13" s="48" customFormat="1" ht="18" customHeight="1">
      <c r="A72" s="63" t="s">
        <v>62</v>
      </c>
      <c r="B72" s="53" t="s">
        <v>59</v>
      </c>
      <c r="C72" s="52">
        <v>8</v>
      </c>
      <c r="D72" s="62">
        <v>8</v>
      </c>
      <c r="E72" s="62">
        <v>8</v>
      </c>
      <c r="F72" s="52">
        <v>9</v>
      </c>
      <c r="G72" s="52">
        <v>9</v>
      </c>
      <c r="H72" s="52">
        <v>11</v>
      </c>
      <c r="I72" s="61">
        <v>5</v>
      </c>
      <c r="J72" s="52">
        <v>6</v>
      </c>
      <c r="K72" s="52">
        <v>11</v>
      </c>
      <c r="L72" s="55">
        <v>13</v>
      </c>
      <c r="M72" s="55">
        <v>14</v>
      </c>
    </row>
    <row r="73" spans="1:13" s="48" customFormat="1" ht="13.5" customHeight="1">
      <c r="A73" s="63"/>
      <c r="B73" s="53" t="s">
        <v>55</v>
      </c>
      <c r="C73" s="52">
        <v>73</v>
      </c>
      <c r="D73" s="62">
        <v>70</v>
      </c>
      <c r="E73" s="62">
        <v>75</v>
      </c>
      <c r="F73" s="52">
        <v>90</v>
      </c>
      <c r="G73" s="52">
        <v>98</v>
      </c>
      <c r="H73" s="52">
        <v>115</v>
      </c>
      <c r="I73" s="61">
        <v>57</v>
      </c>
      <c r="J73" s="52">
        <v>84</v>
      </c>
      <c r="K73" s="52">
        <v>95</v>
      </c>
      <c r="L73" s="55">
        <v>102</v>
      </c>
      <c r="M73" s="55">
        <v>111</v>
      </c>
    </row>
    <row r="74" spans="1:13" s="48" customFormat="1" ht="8.25" customHeight="1">
      <c r="A74" s="65"/>
      <c r="B74" s="53"/>
      <c r="C74" s="52"/>
      <c r="D74" s="40"/>
      <c r="E74" s="40"/>
      <c r="F74" s="40"/>
      <c r="G74" s="40"/>
      <c r="H74" s="40"/>
      <c r="I74" s="64"/>
      <c r="J74" s="52"/>
      <c r="K74" s="52"/>
      <c r="L74" s="55"/>
      <c r="M74" s="55"/>
    </row>
    <row r="75" spans="1:13" s="48" customFormat="1" ht="18" customHeight="1">
      <c r="A75" s="63" t="s">
        <v>61</v>
      </c>
      <c r="B75" s="53" t="s">
        <v>59</v>
      </c>
      <c r="C75" s="52" t="s">
        <v>58</v>
      </c>
      <c r="D75" s="62" t="s">
        <v>1</v>
      </c>
      <c r="E75" s="62" t="s">
        <v>1</v>
      </c>
      <c r="F75" s="52" t="s">
        <v>1</v>
      </c>
      <c r="G75" s="52" t="s">
        <v>1</v>
      </c>
      <c r="H75" s="52" t="s">
        <v>1</v>
      </c>
      <c r="I75" s="61">
        <v>4</v>
      </c>
      <c r="J75" s="52">
        <v>3</v>
      </c>
      <c r="K75" s="52">
        <v>4</v>
      </c>
      <c r="L75" s="55">
        <v>4</v>
      </c>
      <c r="M75" s="55">
        <v>4</v>
      </c>
    </row>
    <row r="76" spans="1:13" s="48" customFormat="1" ht="13.5" customHeight="1">
      <c r="A76" s="63"/>
      <c r="B76" s="53" t="s">
        <v>55</v>
      </c>
      <c r="C76" s="52" t="s">
        <v>58</v>
      </c>
      <c r="D76" s="62" t="s">
        <v>1</v>
      </c>
      <c r="E76" s="62" t="s">
        <v>1</v>
      </c>
      <c r="F76" s="52" t="s">
        <v>1</v>
      </c>
      <c r="G76" s="52" t="s">
        <v>1</v>
      </c>
      <c r="H76" s="52" t="s">
        <v>1</v>
      </c>
      <c r="I76" s="61">
        <v>28</v>
      </c>
      <c r="J76" s="52">
        <v>36</v>
      </c>
      <c r="K76" s="52">
        <v>38</v>
      </c>
      <c r="L76" s="55">
        <v>38</v>
      </c>
      <c r="M76" s="55">
        <v>37</v>
      </c>
    </row>
    <row r="77" spans="1:13" s="48" customFormat="1" ht="8.25" customHeight="1">
      <c r="A77" s="65"/>
      <c r="B77" s="53"/>
      <c r="C77" s="52"/>
      <c r="D77" s="40"/>
      <c r="E77" s="40"/>
      <c r="F77" s="40"/>
      <c r="G77" s="40"/>
      <c r="H77" s="40"/>
      <c r="I77" s="64"/>
      <c r="J77" s="52"/>
      <c r="K77" s="52"/>
      <c r="L77" s="55"/>
      <c r="M77" s="55"/>
    </row>
    <row r="78" spans="1:13" s="48" customFormat="1" ht="18" customHeight="1">
      <c r="A78" s="63" t="s">
        <v>60</v>
      </c>
      <c r="B78" s="53" t="s">
        <v>59</v>
      </c>
      <c r="C78" s="52" t="s">
        <v>58</v>
      </c>
      <c r="D78" s="62" t="s">
        <v>1</v>
      </c>
      <c r="E78" s="62" t="s">
        <v>1</v>
      </c>
      <c r="F78" s="52" t="s">
        <v>1</v>
      </c>
      <c r="G78" s="52" t="s">
        <v>1</v>
      </c>
      <c r="H78" s="52" t="s">
        <v>1</v>
      </c>
      <c r="I78" s="61">
        <v>3</v>
      </c>
      <c r="J78" s="52">
        <v>3</v>
      </c>
      <c r="K78" s="52">
        <v>3</v>
      </c>
      <c r="L78" s="55">
        <v>5</v>
      </c>
      <c r="M78" s="55">
        <v>6</v>
      </c>
    </row>
    <row r="79" spans="1:13" s="48" customFormat="1" ht="13.5" customHeight="1">
      <c r="A79" s="63"/>
      <c r="B79" s="53" t="s">
        <v>55</v>
      </c>
      <c r="C79" s="52" t="s">
        <v>58</v>
      </c>
      <c r="D79" s="62" t="s">
        <v>1</v>
      </c>
      <c r="E79" s="62" t="s">
        <v>1</v>
      </c>
      <c r="F79" s="52" t="s">
        <v>1</v>
      </c>
      <c r="G79" s="52" t="s">
        <v>1</v>
      </c>
      <c r="H79" s="52" t="s">
        <v>1</v>
      </c>
      <c r="I79" s="61">
        <v>32</v>
      </c>
      <c r="J79" s="52">
        <v>42</v>
      </c>
      <c r="K79" s="52">
        <v>46</v>
      </c>
      <c r="L79" s="55">
        <v>51</v>
      </c>
      <c r="M79" s="55">
        <v>51</v>
      </c>
    </row>
    <row r="80" spans="1:13" s="48" customFormat="1" ht="8.25" customHeight="1" thickBot="1">
      <c r="A80" s="60"/>
      <c r="B80" s="59"/>
      <c r="C80" s="58"/>
      <c r="D80" s="57"/>
      <c r="E80" s="57"/>
      <c r="F80" s="52"/>
      <c r="G80" s="57"/>
      <c r="H80" s="57"/>
      <c r="I80" s="56"/>
      <c r="J80" s="52"/>
      <c r="K80" s="52"/>
      <c r="L80" s="55"/>
      <c r="M80" s="55"/>
    </row>
    <row r="81" spans="1:13" s="48" customFormat="1" ht="13.5" customHeight="1" thickTop="1">
      <c r="A81" s="54" t="s">
        <v>57</v>
      </c>
      <c r="B81" s="53" t="s">
        <v>56</v>
      </c>
      <c r="C81" s="52">
        <v>92</v>
      </c>
      <c r="D81" s="52">
        <v>96</v>
      </c>
      <c r="E81" s="52">
        <v>105</v>
      </c>
      <c r="F81" s="50">
        <v>109</v>
      </c>
      <c r="G81" s="40">
        <v>126</v>
      </c>
      <c r="H81" s="52">
        <v>133</v>
      </c>
      <c r="I81" s="51">
        <v>133</v>
      </c>
      <c r="J81" s="50">
        <v>128</v>
      </c>
      <c r="K81" s="50">
        <v>158</v>
      </c>
      <c r="L81" s="49">
        <f>SUM(L6,L9,L12,L15,L18,L21,L24,L27,L30,L33,L36,L39,L42,L45,L48,L51,L54,L57,L60,L63,L66,L69,L72,L75,L78)</f>
        <v>163</v>
      </c>
      <c r="M81" s="49">
        <f>SUM(M6,M9,M12,M15,M18,M21,M24,M27,M30,M33,M36,M39,M42,M45,M48,M51,M54,M57,M60,M63,M66,M69,M72,M75,M78)</f>
        <v>169</v>
      </c>
    </row>
    <row r="82" spans="1:13" s="42" customFormat="1" ht="13.5" customHeight="1" thickBot="1">
      <c r="A82" s="47"/>
      <c r="B82" s="46" t="s">
        <v>55</v>
      </c>
      <c r="C82" s="45">
        <v>727</v>
      </c>
      <c r="D82" s="45">
        <v>789</v>
      </c>
      <c r="E82" s="45">
        <v>782</v>
      </c>
      <c r="F82" s="45">
        <v>918</v>
      </c>
      <c r="G82" s="45">
        <v>1055</v>
      </c>
      <c r="H82" s="44">
        <v>1095</v>
      </c>
      <c r="I82" s="44">
        <v>1177</v>
      </c>
      <c r="J82" s="43">
        <v>1349</v>
      </c>
      <c r="K82" s="43">
        <v>1387</v>
      </c>
      <c r="L82" s="43">
        <f>SUM(L7,L10,L13,L16,L19,L22,L25,L28,L31,L34,L37,L40,L43,L46,L49,L52,L55,L58,L61,L64,L67,L70,L73,L76,L79)</f>
        <v>1370</v>
      </c>
      <c r="M82" s="43">
        <f>SUM(M7,M10,M13,M16,M19,M22,M25,M28,M31,M34,M37,M40,M43,M46,M49,M52,M55,M58,M61,M64,M67,M70,M73,M76,M79)</f>
        <v>1512</v>
      </c>
    </row>
    <row r="83" spans="1:13" s="37" customFormat="1" ht="15.75" customHeight="1">
      <c r="A83" s="41" t="s">
        <v>0</v>
      </c>
      <c r="B83" s="41"/>
      <c r="C83" s="39"/>
      <c r="D83" s="39"/>
      <c r="E83" s="39"/>
      <c r="F83" s="38"/>
      <c r="G83" s="38"/>
      <c r="H83" s="40"/>
    </row>
    <row r="84" spans="1:13" s="37" customFormat="1" ht="15.75" customHeight="1">
      <c r="A84" s="39" t="s">
        <v>54</v>
      </c>
      <c r="B84" s="39"/>
      <c r="C84" s="39"/>
      <c r="D84" s="39"/>
      <c r="E84" s="39"/>
      <c r="F84" s="38"/>
      <c r="G84" s="38"/>
      <c r="H84" s="38"/>
    </row>
    <row r="85" spans="1:13" s="37" customFormat="1" ht="15.75" customHeight="1">
      <c r="A85" s="39" t="s">
        <v>53</v>
      </c>
      <c r="B85" s="39"/>
      <c r="C85" s="39"/>
      <c r="D85" s="39"/>
      <c r="E85" s="39"/>
      <c r="F85" s="38"/>
      <c r="G85" s="38"/>
      <c r="H85" s="38"/>
    </row>
    <row r="86" spans="1:13" s="37" customFormat="1" ht="15.75" customHeight="1">
      <c r="A86" s="27"/>
      <c r="B86" s="38"/>
      <c r="C86" s="38"/>
      <c r="D86" s="38"/>
      <c r="E86" s="38"/>
      <c r="F86" s="38"/>
      <c r="G86" s="38"/>
      <c r="H86" s="38"/>
    </row>
    <row r="87" spans="1:13" s="37" customFormat="1" ht="15.75" customHeight="1">
      <c r="A87" s="27"/>
    </row>
    <row r="88" spans="1:13" s="37" customFormat="1" ht="15.75" customHeight="1">
      <c r="A88" s="27"/>
      <c r="B88" s="38"/>
      <c r="C88" s="38"/>
      <c r="D88" s="38"/>
      <c r="E88" s="38"/>
      <c r="F88" s="38"/>
      <c r="G88" s="38"/>
      <c r="H88" s="38"/>
    </row>
    <row r="89" spans="1:13" s="37" customFormat="1" ht="15.75" customHeight="1">
      <c r="A89" s="27"/>
    </row>
  </sheetData>
  <mergeCells count="2">
    <mergeCell ref="A81:A82"/>
    <mergeCell ref="A83:B83"/>
  </mergeCells>
  <phoneticPr fontId="3"/>
  <pageMargins left="0.6692913385826772" right="0.6692913385826772" top="0.98425196850393704" bottom="0.39370078740157483" header="0.59055118110236227" footer="0.39370078740157483"/>
  <pageSetup paperSize="9" scale="76" orientation="portrait" r:id="rId1"/>
  <headerFooter scaleWithDoc="0">
    <oddHeader>&amp;L&amp;"HGPｺﾞｼｯｸM,ﾒﾃﾞｨｳﾑ"7社会福祉－2児童福祉
&amp;14　2　放課後児童クラブ別職員数及び入室児童数の推移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view="pageBreakPreview" zoomScale="115" zoomScaleNormal="100" zoomScaleSheetLayoutView="115" workbookViewId="0">
      <selection activeCell="D38" sqref="D38"/>
    </sheetView>
  </sheetViews>
  <sheetFormatPr defaultRowHeight="13.5"/>
  <cols>
    <col min="1" max="1" width="14.75" style="1" customWidth="1"/>
    <col min="2" max="2" width="15.25" style="1" customWidth="1"/>
    <col min="3" max="3" width="10" style="1" customWidth="1"/>
    <col min="4" max="4" width="15.125" style="1" customWidth="1"/>
    <col min="5" max="5" width="10" style="1" customWidth="1"/>
    <col min="6" max="6" width="24.875" style="1" customWidth="1"/>
    <col min="7" max="16384" width="9" style="1"/>
  </cols>
  <sheetData>
    <row r="1" spans="1:6">
      <c r="A1" s="127" t="s">
        <v>49</v>
      </c>
      <c r="B1" s="126"/>
      <c r="C1" s="126"/>
      <c r="D1" s="126"/>
      <c r="E1" s="126"/>
    </row>
    <row r="2" spans="1:6" ht="17.25">
      <c r="A2" s="125" t="s">
        <v>111</v>
      </c>
      <c r="B2" s="124"/>
      <c r="C2" s="124"/>
      <c r="D2" s="124"/>
      <c r="E2" s="124"/>
    </row>
    <row r="3" spans="1:6" s="2" customFormat="1" ht="12.75" customHeight="1" thickBot="1">
      <c r="A3" s="17"/>
      <c r="B3" s="17"/>
      <c r="C3" s="17"/>
      <c r="D3" s="16"/>
      <c r="E3" s="17"/>
      <c r="F3" s="14" t="s">
        <v>110</v>
      </c>
    </row>
    <row r="4" spans="1:6" s="2" customFormat="1" ht="21" customHeight="1">
      <c r="A4" s="123" t="s">
        <v>109</v>
      </c>
      <c r="B4" s="122" t="s">
        <v>108</v>
      </c>
      <c r="C4" s="121"/>
      <c r="D4" s="122" t="s">
        <v>107</v>
      </c>
      <c r="E4" s="121"/>
      <c r="F4" s="120" t="s">
        <v>106</v>
      </c>
    </row>
    <row r="5" spans="1:6" s="2" customFormat="1" ht="21" customHeight="1">
      <c r="A5" s="108" t="s">
        <v>105</v>
      </c>
      <c r="B5" s="118">
        <v>1314</v>
      </c>
      <c r="C5" s="117"/>
      <c r="D5" s="118">
        <v>1467</v>
      </c>
      <c r="E5" s="117"/>
      <c r="F5" s="116">
        <v>61948</v>
      </c>
    </row>
    <row r="6" spans="1:6" s="2" customFormat="1" ht="21" customHeight="1">
      <c r="A6" s="119">
        <v>4</v>
      </c>
      <c r="B6" s="118">
        <v>1317</v>
      </c>
      <c r="C6" s="117"/>
      <c r="D6" s="118">
        <v>1470</v>
      </c>
      <c r="E6" s="117"/>
      <c r="F6" s="116">
        <v>105440</v>
      </c>
    </row>
    <row r="7" spans="1:6" s="2" customFormat="1" ht="21" customHeight="1">
      <c r="A7" s="119">
        <v>5</v>
      </c>
      <c r="B7" s="118">
        <v>1309</v>
      </c>
      <c r="C7" s="117"/>
      <c r="D7" s="118">
        <v>1461</v>
      </c>
      <c r="E7" s="117"/>
      <c r="F7" s="116">
        <v>104795</v>
      </c>
    </row>
    <row r="8" spans="1:6" s="2" customFormat="1" ht="21" customHeight="1">
      <c r="A8" s="119">
        <v>6</v>
      </c>
      <c r="B8" s="118">
        <v>1392</v>
      </c>
      <c r="C8" s="117"/>
      <c r="D8" s="118">
        <v>1632</v>
      </c>
      <c r="E8" s="117"/>
      <c r="F8" s="116">
        <v>97496</v>
      </c>
    </row>
    <row r="9" spans="1:6" s="2" customFormat="1" ht="21" customHeight="1">
      <c r="A9" s="119">
        <v>7</v>
      </c>
      <c r="B9" s="118">
        <v>1320</v>
      </c>
      <c r="C9" s="117"/>
      <c r="D9" s="118">
        <v>1506</v>
      </c>
      <c r="E9" s="117"/>
      <c r="F9" s="116">
        <v>96055</v>
      </c>
    </row>
    <row r="10" spans="1:6" s="2" customFormat="1" ht="21" customHeight="1">
      <c r="A10" s="119">
        <v>8</v>
      </c>
      <c r="B10" s="118">
        <v>1301</v>
      </c>
      <c r="C10" s="117"/>
      <c r="D10" s="118">
        <v>1430</v>
      </c>
      <c r="E10" s="117"/>
      <c r="F10" s="116">
        <v>91480</v>
      </c>
    </row>
    <row r="11" spans="1:6" s="2" customFormat="1" ht="21" customHeight="1">
      <c r="A11" s="119">
        <v>9</v>
      </c>
      <c r="B11" s="118">
        <v>1389</v>
      </c>
      <c r="C11" s="117"/>
      <c r="D11" s="118">
        <v>1472</v>
      </c>
      <c r="E11" s="117"/>
      <c r="F11" s="116">
        <v>92745</v>
      </c>
    </row>
    <row r="12" spans="1:6" s="2" customFormat="1" ht="21" customHeight="1">
      <c r="A12" s="119">
        <v>10</v>
      </c>
      <c r="B12" s="118">
        <v>1420</v>
      </c>
      <c r="C12" s="117"/>
      <c r="D12" s="118">
        <v>1529</v>
      </c>
      <c r="E12" s="117"/>
      <c r="F12" s="116">
        <v>95855</v>
      </c>
    </row>
    <row r="13" spans="1:6" s="2" customFormat="1" ht="21" customHeight="1">
      <c r="A13" s="119">
        <v>11</v>
      </c>
      <c r="B13" s="118">
        <v>1518</v>
      </c>
      <c r="C13" s="117"/>
      <c r="D13" s="118">
        <v>1663</v>
      </c>
      <c r="E13" s="117"/>
      <c r="F13" s="116">
        <v>111125</v>
      </c>
    </row>
    <row r="14" spans="1:6" s="2" customFormat="1" ht="21" customHeight="1">
      <c r="A14" s="119">
        <v>12</v>
      </c>
      <c r="B14" s="118">
        <v>3326</v>
      </c>
      <c r="C14" s="117"/>
      <c r="D14" s="118">
        <v>3656</v>
      </c>
      <c r="E14" s="117"/>
      <c r="F14" s="116">
        <v>210135</v>
      </c>
    </row>
    <row r="15" spans="1:6" s="2" customFormat="1" ht="21" customHeight="1">
      <c r="A15" s="119">
        <v>13</v>
      </c>
      <c r="B15" s="118">
        <v>3358</v>
      </c>
      <c r="C15" s="117"/>
      <c r="D15" s="118">
        <v>4546</v>
      </c>
      <c r="E15" s="117"/>
      <c r="F15" s="116">
        <v>303455</v>
      </c>
    </row>
    <row r="16" spans="1:6" s="2" customFormat="1" ht="21" customHeight="1">
      <c r="A16" s="119">
        <v>14</v>
      </c>
      <c r="B16" s="118">
        <v>3802</v>
      </c>
      <c r="C16" s="117"/>
      <c r="D16" s="118">
        <v>5402</v>
      </c>
      <c r="E16" s="117"/>
      <c r="F16" s="116">
        <v>334485</v>
      </c>
    </row>
    <row r="17" spans="1:6" s="2" customFormat="1" ht="21" customHeight="1">
      <c r="A17" s="108">
        <v>15</v>
      </c>
      <c r="B17" s="112">
        <v>4014</v>
      </c>
      <c r="C17" s="115"/>
      <c r="D17" s="112">
        <v>6055</v>
      </c>
      <c r="E17" s="115"/>
      <c r="F17" s="114">
        <v>347180</v>
      </c>
    </row>
    <row r="18" spans="1:6" s="92" customFormat="1" ht="21" customHeight="1">
      <c r="A18" s="108">
        <v>16</v>
      </c>
      <c r="B18" s="112">
        <v>5000</v>
      </c>
      <c r="C18" s="115"/>
      <c r="D18" s="112">
        <v>7680</v>
      </c>
      <c r="E18" s="115"/>
      <c r="F18" s="114">
        <v>463055</v>
      </c>
    </row>
    <row r="19" spans="1:6" s="2" customFormat="1" ht="21" customHeight="1">
      <c r="A19" s="108">
        <v>17</v>
      </c>
      <c r="B19" s="112">
        <v>5058</v>
      </c>
      <c r="C19" s="115"/>
      <c r="D19" s="112">
        <v>7465</v>
      </c>
      <c r="E19" s="115"/>
      <c r="F19" s="114">
        <v>479040</v>
      </c>
    </row>
    <row r="20" spans="1:6" s="2" customFormat="1" ht="21" customHeight="1">
      <c r="A20" s="108">
        <v>18</v>
      </c>
      <c r="B20" s="112">
        <v>6369</v>
      </c>
      <c r="C20" s="115"/>
      <c r="D20" s="112">
        <v>10002</v>
      </c>
      <c r="E20" s="115"/>
      <c r="F20" s="114">
        <v>608770</v>
      </c>
    </row>
    <row r="21" spans="1:6" s="2" customFormat="1" ht="21" customHeight="1">
      <c r="A21" s="108">
        <v>19</v>
      </c>
      <c r="B21" s="112">
        <v>6374</v>
      </c>
      <c r="C21" s="115"/>
      <c r="D21" s="112">
        <v>9958</v>
      </c>
      <c r="E21" s="115"/>
      <c r="F21" s="110">
        <v>755425</v>
      </c>
    </row>
    <row r="22" spans="1:6" s="2" customFormat="1" ht="21" customHeight="1">
      <c r="A22" s="113">
        <v>20</v>
      </c>
      <c r="B22" s="112">
        <v>6331</v>
      </c>
      <c r="C22" s="115"/>
      <c r="D22" s="112">
        <v>9912</v>
      </c>
      <c r="E22" s="115"/>
      <c r="F22" s="114">
        <v>782555</v>
      </c>
    </row>
    <row r="23" spans="1:6" s="2" customFormat="1" ht="21" customHeight="1">
      <c r="A23" s="113">
        <v>21</v>
      </c>
      <c r="B23" s="112">
        <v>6392</v>
      </c>
      <c r="C23" s="115"/>
      <c r="D23" s="112">
        <v>9960</v>
      </c>
      <c r="E23" s="115"/>
      <c r="F23" s="110">
        <v>781455</v>
      </c>
    </row>
    <row r="24" spans="1:6" s="2" customFormat="1" ht="21" customHeight="1">
      <c r="A24" s="113">
        <v>22</v>
      </c>
      <c r="B24" s="112">
        <v>9194</v>
      </c>
      <c r="C24" s="115"/>
      <c r="D24" s="112">
        <v>14766</v>
      </c>
      <c r="E24" s="115"/>
      <c r="F24" s="114">
        <v>2004237</v>
      </c>
    </row>
    <row r="25" spans="1:6" s="2" customFormat="1" ht="21" customHeight="1">
      <c r="A25" s="113">
        <v>23</v>
      </c>
      <c r="B25" s="112">
        <v>9176</v>
      </c>
      <c r="C25" s="115"/>
      <c r="D25" s="112">
        <v>14726</v>
      </c>
      <c r="E25" s="115"/>
      <c r="F25" s="114">
        <v>2140728</v>
      </c>
    </row>
    <row r="26" spans="1:6" s="2" customFormat="1" ht="21" customHeight="1">
      <c r="A26" s="108">
        <v>24</v>
      </c>
      <c r="B26" s="112">
        <v>9126</v>
      </c>
      <c r="C26" s="111">
        <v>770</v>
      </c>
      <c r="D26" s="112">
        <v>14573</v>
      </c>
      <c r="E26" s="111">
        <v>1230</v>
      </c>
      <c r="F26" s="110">
        <v>1861953</v>
      </c>
    </row>
    <row r="27" spans="1:6" s="2" customFormat="1" ht="21" customHeight="1">
      <c r="A27" s="113">
        <v>25</v>
      </c>
      <c r="B27" s="112">
        <v>9163</v>
      </c>
      <c r="C27" s="111">
        <v>748</v>
      </c>
      <c r="D27" s="112">
        <v>14611</v>
      </c>
      <c r="E27" s="111">
        <v>1191</v>
      </c>
      <c r="F27" s="110">
        <v>1836168</v>
      </c>
    </row>
    <row r="28" spans="1:6" s="2" customFormat="1" ht="21" customHeight="1">
      <c r="A28" s="113">
        <v>26</v>
      </c>
      <c r="B28" s="112">
        <v>9109</v>
      </c>
      <c r="C28" s="111">
        <v>795</v>
      </c>
      <c r="D28" s="112">
        <v>14527</v>
      </c>
      <c r="E28" s="111">
        <v>1240</v>
      </c>
      <c r="F28" s="110">
        <v>1836420</v>
      </c>
    </row>
    <row r="29" spans="1:6" s="2" customFormat="1" ht="21" customHeight="1">
      <c r="A29" s="108">
        <v>27</v>
      </c>
      <c r="B29" s="107">
        <v>9170</v>
      </c>
      <c r="C29" s="106">
        <v>817</v>
      </c>
      <c r="D29" s="107">
        <v>14443</v>
      </c>
      <c r="E29" s="106">
        <v>1250</v>
      </c>
      <c r="F29" s="109">
        <v>1824485</v>
      </c>
    </row>
    <row r="30" spans="1:6" s="2" customFormat="1" ht="21" customHeight="1">
      <c r="A30" s="113">
        <v>28</v>
      </c>
      <c r="B30" s="112">
        <v>9056</v>
      </c>
      <c r="C30" s="111">
        <v>806</v>
      </c>
      <c r="D30" s="112">
        <v>14263</v>
      </c>
      <c r="E30" s="111">
        <v>1234</v>
      </c>
      <c r="F30" s="110">
        <v>1802030</v>
      </c>
    </row>
    <row r="31" spans="1:6" s="2" customFormat="1" ht="21" customHeight="1">
      <c r="A31" s="108">
        <v>29</v>
      </c>
      <c r="B31" s="107">
        <v>8809</v>
      </c>
      <c r="C31" s="106">
        <v>847</v>
      </c>
      <c r="D31" s="107">
        <v>14190</v>
      </c>
      <c r="E31" s="106">
        <v>1334</v>
      </c>
      <c r="F31" s="109">
        <v>1780525</v>
      </c>
    </row>
    <row r="32" spans="1:6" s="2" customFormat="1" ht="21" customHeight="1">
      <c r="A32" s="108">
        <v>30</v>
      </c>
      <c r="B32" s="107">
        <v>8689</v>
      </c>
      <c r="C32" s="106">
        <v>840</v>
      </c>
      <c r="D32" s="107">
        <v>14003</v>
      </c>
      <c r="E32" s="106">
        <v>1327</v>
      </c>
      <c r="F32" s="105">
        <v>1758160</v>
      </c>
    </row>
    <row r="33" spans="1:13" s="2" customFormat="1" ht="21" customHeight="1">
      <c r="A33" s="108" t="s">
        <v>104</v>
      </c>
      <c r="B33" s="107">
        <v>8594</v>
      </c>
      <c r="C33" s="106">
        <v>876</v>
      </c>
      <c r="D33" s="107">
        <v>13772</v>
      </c>
      <c r="E33" s="106">
        <v>1383</v>
      </c>
      <c r="F33" s="105">
        <v>1724540</v>
      </c>
    </row>
    <row r="34" spans="1:13" s="2" customFormat="1" ht="21" customHeight="1">
      <c r="A34" s="108">
        <v>2</v>
      </c>
      <c r="B34" s="107">
        <v>8520</v>
      </c>
      <c r="C34" s="106">
        <v>917</v>
      </c>
      <c r="D34" s="107">
        <v>13580</v>
      </c>
      <c r="E34" s="106">
        <v>1455</v>
      </c>
      <c r="F34" s="105">
        <v>1693510</v>
      </c>
    </row>
    <row r="35" spans="1:13" s="2" customFormat="1" ht="21" customHeight="1" thickBot="1">
      <c r="A35" s="104">
        <v>3</v>
      </c>
      <c r="B35" s="103">
        <v>8471</v>
      </c>
      <c r="C35" s="102">
        <v>930</v>
      </c>
      <c r="D35" s="103">
        <v>13481</v>
      </c>
      <c r="E35" s="102">
        <v>1479</v>
      </c>
      <c r="F35" s="101">
        <v>1666545</v>
      </c>
    </row>
    <row r="36" spans="1:13" s="2" customFormat="1" ht="15.75" customHeight="1">
      <c r="A36" s="100" t="s">
        <v>103</v>
      </c>
      <c r="B36" s="98"/>
      <c r="C36" s="98"/>
      <c r="D36" s="99"/>
      <c r="E36" s="98"/>
      <c r="F36" s="97"/>
    </row>
    <row r="37" spans="1:13" s="2" customFormat="1" ht="15.75" customHeight="1">
      <c r="A37" s="4" t="s">
        <v>102</v>
      </c>
      <c r="B37" s="94"/>
      <c r="C37" s="94"/>
      <c r="D37" s="96"/>
      <c r="E37" s="94"/>
      <c r="F37" s="95"/>
    </row>
    <row r="38" spans="1:13" s="2" customFormat="1" ht="15.75" customHeight="1">
      <c r="A38" s="4" t="s">
        <v>101</v>
      </c>
      <c r="B38" s="94"/>
      <c r="C38" s="94"/>
      <c r="D38" s="94"/>
      <c r="E38" s="94"/>
      <c r="F38" s="93"/>
      <c r="M38" s="92"/>
    </row>
    <row r="39" spans="1:13" ht="15" customHeight="1">
      <c r="A39" s="4" t="s">
        <v>100</v>
      </c>
      <c r="B39" s="91"/>
      <c r="C39" s="91"/>
      <c r="D39" s="91"/>
      <c r="E39" s="91"/>
      <c r="F39" s="91"/>
    </row>
    <row r="40" spans="1:13" ht="15" customHeight="1">
      <c r="A40" s="89"/>
      <c r="B40" s="89"/>
      <c r="C40" s="89"/>
      <c r="E40" s="89"/>
    </row>
    <row r="41" spans="1:13" ht="15" customHeight="1">
      <c r="A41" s="89"/>
      <c r="B41" s="89"/>
      <c r="C41" s="89"/>
      <c r="D41" s="90"/>
      <c r="E41" s="89"/>
      <c r="F41" s="90"/>
    </row>
    <row r="42" spans="1:13" ht="15" customHeight="1">
      <c r="A42" s="89"/>
      <c r="B42" s="89"/>
      <c r="C42" s="89"/>
      <c r="D42" s="89"/>
      <c r="E42" s="89"/>
      <c r="F42" s="89"/>
    </row>
  </sheetData>
  <mergeCells count="2">
    <mergeCell ref="B4:C4"/>
    <mergeCell ref="D4:E4"/>
  </mergeCells>
  <phoneticPr fontId="3"/>
  <pageMargins left="0.6692913385826772" right="0.6692913385826772" top="0.98425196850393704" bottom="0.31496062992125984" header="0.59055118110236227" footer="0.31496062992125984"/>
  <pageSetup paperSize="9" fitToHeight="0" orientation="portrait" r:id="rId1"/>
  <headerFooter scaleWithDoc="0">
    <oddHeader>&amp;L&amp;"HGPｺﾞｼｯｸM,ﾒﾃﾞｨｳﾑ"7社会福祉－2児童福祉
&amp;14　3　児童手当の支給状況</oddHeader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0"/>
  <sheetViews>
    <sheetView showGridLines="0" tabSelected="1" view="pageBreakPreview" zoomScaleNormal="100" zoomScaleSheetLayoutView="100" workbookViewId="0">
      <selection activeCell="F6" sqref="F6"/>
    </sheetView>
  </sheetViews>
  <sheetFormatPr defaultRowHeight="13.5"/>
  <cols>
    <col min="1" max="1" width="14.75" style="36" customWidth="1"/>
    <col min="2" max="4" width="25.125" style="36" customWidth="1"/>
    <col min="5" max="16384" width="9" style="36"/>
  </cols>
  <sheetData>
    <row r="1" spans="1:4">
      <c r="A1" s="88" t="s">
        <v>49</v>
      </c>
      <c r="B1" s="85"/>
      <c r="C1" s="85"/>
      <c r="D1" s="85"/>
    </row>
    <row r="2" spans="1:4" ht="17.25">
      <c r="A2" s="157" t="s">
        <v>119</v>
      </c>
      <c r="B2" s="156"/>
      <c r="C2" s="156"/>
      <c r="D2" s="155"/>
    </row>
    <row r="3" spans="1:4" s="129" customFormat="1" ht="12.75" customHeight="1" thickBot="1">
      <c r="A3" s="154"/>
      <c r="B3" s="154"/>
      <c r="C3" s="154"/>
      <c r="D3" s="154"/>
    </row>
    <row r="4" spans="1:4" s="129" customFormat="1" ht="21" customHeight="1">
      <c r="A4" s="153" t="s">
        <v>118</v>
      </c>
      <c r="B4" s="152" t="s">
        <v>117</v>
      </c>
      <c r="C4" s="152"/>
      <c r="D4" s="151"/>
    </row>
    <row r="5" spans="1:4" s="129" customFormat="1" ht="21" customHeight="1">
      <c r="A5" s="150"/>
      <c r="B5" s="149" t="s">
        <v>116</v>
      </c>
      <c r="C5" s="148" t="s">
        <v>115</v>
      </c>
      <c r="D5" s="147" t="s">
        <v>114</v>
      </c>
    </row>
    <row r="6" spans="1:4" s="129" customFormat="1" ht="21" customHeight="1">
      <c r="A6" s="137" t="s">
        <v>113</v>
      </c>
      <c r="B6" s="145">
        <v>1051</v>
      </c>
      <c r="C6" s="145">
        <v>12091</v>
      </c>
      <c r="D6" s="144">
        <v>24240403</v>
      </c>
    </row>
    <row r="7" spans="1:4" s="129" customFormat="1" ht="21" customHeight="1">
      <c r="A7" s="146">
        <v>4</v>
      </c>
      <c r="B7" s="145">
        <v>1066</v>
      </c>
      <c r="C7" s="145">
        <v>13340</v>
      </c>
      <c r="D7" s="144">
        <v>28580482</v>
      </c>
    </row>
    <row r="8" spans="1:4" s="129" customFormat="1" ht="21" customHeight="1">
      <c r="A8" s="146">
        <v>5</v>
      </c>
      <c r="B8" s="145">
        <v>2993</v>
      </c>
      <c r="C8" s="145">
        <v>15911</v>
      </c>
      <c r="D8" s="144">
        <v>35931428</v>
      </c>
    </row>
    <row r="9" spans="1:4" s="129" customFormat="1" ht="21" customHeight="1">
      <c r="A9" s="146">
        <v>6</v>
      </c>
      <c r="B9" s="145">
        <v>3127</v>
      </c>
      <c r="C9" s="145">
        <v>37825</v>
      </c>
      <c r="D9" s="144">
        <v>85151171</v>
      </c>
    </row>
    <row r="10" spans="1:4" s="129" customFormat="1" ht="21" customHeight="1">
      <c r="A10" s="146">
        <v>7</v>
      </c>
      <c r="B10" s="145">
        <v>3133</v>
      </c>
      <c r="C10" s="145">
        <v>36568</v>
      </c>
      <c r="D10" s="144">
        <v>84224899</v>
      </c>
    </row>
    <row r="11" spans="1:4" s="129" customFormat="1" ht="21" customHeight="1">
      <c r="A11" s="146">
        <v>8</v>
      </c>
      <c r="B11" s="145">
        <v>3217</v>
      </c>
      <c r="C11" s="145">
        <v>44196</v>
      </c>
      <c r="D11" s="144">
        <v>114514234</v>
      </c>
    </row>
    <row r="12" spans="1:4" s="129" customFormat="1" ht="21" customHeight="1">
      <c r="A12" s="146">
        <v>9</v>
      </c>
      <c r="B12" s="145">
        <v>3248</v>
      </c>
      <c r="C12" s="145">
        <v>45635</v>
      </c>
      <c r="D12" s="144">
        <v>120052871</v>
      </c>
    </row>
    <row r="13" spans="1:4" s="129" customFormat="1" ht="21" customHeight="1">
      <c r="A13" s="146">
        <v>10</v>
      </c>
      <c r="B13" s="145">
        <v>3395</v>
      </c>
      <c r="C13" s="145">
        <v>50171</v>
      </c>
      <c r="D13" s="144">
        <v>131519977</v>
      </c>
    </row>
    <row r="14" spans="1:4" s="129" customFormat="1" ht="21" customHeight="1">
      <c r="A14" s="146">
        <v>11</v>
      </c>
      <c r="B14" s="145">
        <v>4495</v>
      </c>
      <c r="C14" s="145">
        <v>54293</v>
      </c>
      <c r="D14" s="144">
        <v>140780360</v>
      </c>
    </row>
    <row r="15" spans="1:4" s="129" customFormat="1" ht="21" customHeight="1">
      <c r="A15" s="146">
        <v>12</v>
      </c>
      <c r="B15" s="145">
        <v>6700</v>
      </c>
      <c r="C15" s="145">
        <v>58558</v>
      </c>
      <c r="D15" s="144">
        <v>151233992</v>
      </c>
    </row>
    <row r="16" spans="1:4" s="129" customFormat="1" ht="21" customHeight="1">
      <c r="A16" s="146">
        <v>13</v>
      </c>
      <c r="B16" s="145">
        <v>7542</v>
      </c>
      <c r="C16" s="145">
        <v>60507</v>
      </c>
      <c r="D16" s="144">
        <v>152761691</v>
      </c>
    </row>
    <row r="17" spans="1:256" s="129" customFormat="1" ht="21" customHeight="1">
      <c r="A17" s="137">
        <v>14</v>
      </c>
      <c r="B17" s="140">
        <v>7549</v>
      </c>
      <c r="C17" s="140">
        <v>80628</v>
      </c>
      <c r="D17" s="142">
        <v>175780056</v>
      </c>
    </row>
    <row r="18" spans="1:256" s="129" customFormat="1" ht="21" customHeight="1">
      <c r="A18" s="137">
        <v>15</v>
      </c>
      <c r="B18" s="140">
        <v>7579</v>
      </c>
      <c r="C18" s="140">
        <v>116758</v>
      </c>
      <c r="D18" s="142">
        <v>222396231</v>
      </c>
    </row>
    <row r="19" spans="1:256" s="143" customFormat="1" ht="21" customHeight="1">
      <c r="A19" s="137">
        <v>16</v>
      </c>
      <c r="B19" s="140">
        <v>7423</v>
      </c>
      <c r="C19" s="140">
        <v>128209</v>
      </c>
      <c r="D19" s="142">
        <v>250522284</v>
      </c>
    </row>
    <row r="20" spans="1:256" s="143" customFormat="1" ht="21" customHeight="1">
      <c r="A20" s="137">
        <v>17</v>
      </c>
      <c r="B20" s="140">
        <v>7135</v>
      </c>
      <c r="C20" s="140">
        <v>130154</v>
      </c>
      <c r="D20" s="142">
        <v>254779550</v>
      </c>
    </row>
    <row r="21" spans="1:256" s="129" customFormat="1" ht="21" customHeight="1">
      <c r="A21" s="137">
        <v>18</v>
      </c>
      <c r="B21" s="140">
        <v>7006</v>
      </c>
      <c r="C21" s="140">
        <v>127369</v>
      </c>
      <c r="D21" s="142">
        <v>254322431</v>
      </c>
    </row>
    <row r="22" spans="1:256" s="129" customFormat="1" ht="21" customHeight="1">
      <c r="A22" s="137">
        <v>19</v>
      </c>
      <c r="B22" s="140">
        <v>6888</v>
      </c>
      <c r="C22" s="140">
        <v>119142</v>
      </c>
      <c r="D22" s="142">
        <v>236819372</v>
      </c>
    </row>
    <row r="23" spans="1:256" s="129" customFormat="1" ht="21" customHeight="1">
      <c r="A23" s="137">
        <v>20</v>
      </c>
      <c r="B23" s="140">
        <v>12545</v>
      </c>
      <c r="C23" s="140">
        <v>122040</v>
      </c>
      <c r="D23" s="142">
        <v>212013891</v>
      </c>
    </row>
    <row r="24" spans="1:256" s="129" customFormat="1" ht="21" customHeight="1">
      <c r="A24" s="137">
        <v>21</v>
      </c>
      <c r="B24" s="140">
        <v>12650</v>
      </c>
      <c r="C24" s="140">
        <v>114023</v>
      </c>
      <c r="D24" s="142">
        <v>192932374</v>
      </c>
    </row>
    <row r="25" spans="1:256" s="129" customFormat="1" ht="21" customHeight="1">
      <c r="A25" s="137">
        <v>22</v>
      </c>
      <c r="B25" s="140">
        <v>13867</v>
      </c>
      <c r="C25" s="140">
        <v>135737</v>
      </c>
      <c r="D25" s="142">
        <v>233947163</v>
      </c>
    </row>
    <row r="26" spans="1:256" s="129" customFormat="1" ht="21" customHeight="1">
      <c r="A26" s="137">
        <v>23</v>
      </c>
      <c r="B26" s="140">
        <v>14127</v>
      </c>
      <c r="C26" s="140">
        <v>184663</v>
      </c>
      <c r="D26" s="142">
        <v>324915954</v>
      </c>
    </row>
    <row r="27" spans="1:256" s="129" customFormat="1" ht="21" customHeight="1">
      <c r="A27" s="137">
        <v>24</v>
      </c>
      <c r="B27" s="140">
        <v>14288</v>
      </c>
      <c r="C27" s="140">
        <v>215008</v>
      </c>
      <c r="D27" s="142">
        <v>378114468</v>
      </c>
    </row>
    <row r="28" spans="1:256" s="129" customFormat="1" ht="21" customHeight="1">
      <c r="A28" s="137">
        <v>25</v>
      </c>
      <c r="B28" s="140">
        <v>14534</v>
      </c>
      <c r="C28" s="140">
        <v>225015</v>
      </c>
      <c r="D28" s="138">
        <v>408740754</v>
      </c>
    </row>
    <row r="29" spans="1:256" s="129" customFormat="1" ht="21" customHeight="1">
      <c r="A29" s="137">
        <v>26</v>
      </c>
      <c r="B29" s="140">
        <v>14525</v>
      </c>
      <c r="C29" s="140">
        <v>226087</v>
      </c>
      <c r="D29" s="138">
        <v>413042401</v>
      </c>
    </row>
    <row r="30" spans="1:256" s="129" customFormat="1" ht="21" customHeight="1">
      <c r="A30" s="137">
        <v>27</v>
      </c>
      <c r="B30" s="136">
        <v>14492</v>
      </c>
      <c r="C30" s="136">
        <v>232730</v>
      </c>
      <c r="D30" s="141">
        <v>425184069</v>
      </c>
    </row>
    <row r="31" spans="1:256" s="129" customFormat="1" ht="21" customHeight="1">
      <c r="A31" s="137">
        <v>28</v>
      </c>
      <c r="B31" s="140">
        <v>14382</v>
      </c>
      <c r="C31" s="140">
        <v>248229</v>
      </c>
      <c r="D31" s="138">
        <v>457121616</v>
      </c>
    </row>
    <row r="32" spans="1:256" s="129" customFormat="1" ht="21" customHeight="1">
      <c r="A32" s="137">
        <v>29</v>
      </c>
      <c r="B32" s="140">
        <v>14399</v>
      </c>
      <c r="C32" s="140">
        <v>238447</v>
      </c>
      <c r="D32" s="138">
        <v>437709139</v>
      </c>
      <c r="M32" s="137"/>
      <c r="N32" s="140"/>
      <c r="O32" s="140"/>
      <c r="P32" s="138"/>
      <c r="Q32" s="137"/>
      <c r="R32" s="140"/>
      <c r="S32" s="140"/>
      <c r="T32" s="138"/>
      <c r="U32" s="137"/>
      <c r="V32" s="140"/>
      <c r="W32" s="140"/>
      <c r="X32" s="138"/>
      <c r="Y32" s="137"/>
      <c r="Z32" s="140"/>
      <c r="AA32" s="140"/>
      <c r="AB32" s="138"/>
      <c r="AC32" s="137"/>
      <c r="AD32" s="140"/>
      <c r="AE32" s="140"/>
      <c r="AF32" s="138"/>
      <c r="AG32" s="137"/>
      <c r="AH32" s="140"/>
      <c r="AI32" s="140"/>
      <c r="AJ32" s="138"/>
      <c r="AK32" s="137"/>
      <c r="AL32" s="140"/>
      <c r="AM32" s="140"/>
      <c r="AN32" s="138"/>
      <c r="AO32" s="137"/>
      <c r="AP32" s="140"/>
      <c r="AQ32" s="140"/>
      <c r="AR32" s="138"/>
      <c r="AS32" s="137"/>
      <c r="AT32" s="140"/>
      <c r="AU32" s="140"/>
      <c r="AV32" s="138"/>
      <c r="AW32" s="137"/>
      <c r="AX32" s="140"/>
      <c r="AY32" s="140"/>
      <c r="AZ32" s="138"/>
      <c r="BA32" s="137"/>
      <c r="BB32" s="140"/>
      <c r="BC32" s="140"/>
      <c r="BD32" s="138"/>
      <c r="BE32" s="137"/>
      <c r="BF32" s="140"/>
      <c r="BG32" s="140"/>
      <c r="BH32" s="138"/>
      <c r="BI32" s="137"/>
      <c r="BJ32" s="140"/>
      <c r="BK32" s="140"/>
      <c r="BL32" s="138"/>
      <c r="BM32" s="137"/>
      <c r="BN32" s="140"/>
      <c r="BO32" s="140"/>
      <c r="BP32" s="138"/>
      <c r="BQ32" s="137"/>
      <c r="BR32" s="140"/>
      <c r="BS32" s="140"/>
      <c r="BT32" s="138"/>
      <c r="BU32" s="137"/>
      <c r="BV32" s="140"/>
      <c r="BW32" s="140"/>
      <c r="BX32" s="138"/>
      <c r="BY32" s="137"/>
      <c r="BZ32" s="140"/>
      <c r="CA32" s="140"/>
      <c r="CB32" s="138"/>
      <c r="CC32" s="137"/>
      <c r="CD32" s="140"/>
      <c r="CE32" s="140"/>
      <c r="CF32" s="138"/>
      <c r="CG32" s="137"/>
      <c r="CH32" s="140"/>
      <c r="CI32" s="140"/>
      <c r="CJ32" s="138"/>
      <c r="CK32" s="137"/>
      <c r="CL32" s="140"/>
      <c r="CM32" s="140"/>
      <c r="CN32" s="138"/>
      <c r="CO32" s="137"/>
      <c r="CP32" s="140"/>
      <c r="CQ32" s="140"/>
      <c r="CR32" s="138"/>
      <c r="CS32" s="137"/>
      <c r="CT32" s="140"/>
      <c r="CU32" s="140"/>
      <c r="CV32" s="138"/>
      <c r="CW32" s="137"/>
      <c r="CX32" s="140"/>
      <c r="CY32" s="140"/>
      <c r="CZ32" s="138"/>
      <c r="DA32" s="137"/>
      <c r="DB32" s="140"/>
      <c r="DC32" s="140"/>
      <c r="DD32" s="138"/>
      <c r="DE32" s="137"/>
      <c r="DF32" s="140"/>
      <c r="DG32" s="140"/>
      <c r="DH32" s="138"/>
      <c r="DI32" s="137"/>
      <c r="DJ32" s="140"/>
      <c r="DK32" s="140"/>
      <c r="DL32" s="138"/>
      <c r="DM32" s="137"/>
      <c r="DN32" s="140"/>
      <c r="DO32" s="140"/>
      <c r="DP32" s="138"/>
      <c r="DQ32" s="137"/>
      <c r="DR32" s="140"/>
      <c r="DS32" s="140"/>
      <c r="DT32" s="138"/>
      <c r="DU32" s="137"/>
      <c r="DV32" s="140"/>
      <c r="DW32" s="140"/>
      <c r="DX32" s="138"/>
      <c r="DY32" s="137"/>
      <c r="DZ32" s="140"/>
      <c r="EA32" s="140"/>
      <c r="EB32" s="138"/>
      <c r="EC32" s="137"/>
      <c r="ED32" s="140"/>
      <c r="EE32" s="140"/>
      <c r="EF32" s="138"/>
      <c r="EG32" s="137"/>
      <c r="EH32" s="140"/>
      <c r="EI32" s="140"/>
      <c r="EJ32" s="138"/>
      <c r="EK32" s="137"/>
      <c r="EL32" s="140"/>
      <c r="EM32" s="140"/>
      <c r="EN32" s="138"/>
      <c r="EO32" s="137"/>
      <c r="EP32" s="140"/>
      <c r="EQ32" s="140"/>
      <c r="ER32" s="138"/>
      <c r="ES32" s="137"/>
      <c r="ET32" s="140"/>
      <c r="EU32" s="140"/>
      <c r="EV32" s="138"/>
      <c r="EW32" s="137"/>
      <c r="EX32" s="140"/>
      <c r="EY32" s="140"/>
      <c r="EZ32" s="138"/>
      <c r="FA32" s="137"/>
      <c r="FB32" s="140"/>
      <c r="FC32" s="140"/>
      <c r="FD32" s="138"/>
      <c r="FE32" s="137"/>
      <c r="FF32" s="140"/>
      <c r="FG32" s="140"/>
      <c r="FH32" s="138"/>
      <c r="FI32" s="137"/>
      <c r="FJ32" s="140"/>
      <c r="FK32" s="140"/>
      <c r="FL32" s="138"/>
      <c r="FM32" s="137"/>
      <c r="FN32" s="140"/>
      <c r="FO32" s="140"/>
      <c r="FP32" s="138"/>
      <c r="FQ32" s="137"/>
      <c r="FR32" s="140"/>
      <c r="FS32" s="140"/>
      <c r="FT32" s="138"/>
      <c r="FU32" s="137"/>
      <c r="FV32" s="140"/>
      <c r="FW32" s="140"/>
      <c r="FX32" s="138"/>
      <c r="FY32" s="137"/>
      <c r="FZ32" s="140"/>
      <c r="GA32" s="140"/>
      <c r="GB32" s="138"/>
      <c r="GC32" s="137"/>
      <c r="GD32" s="140"/>
      <c r="GE32" s="140"/>
      <c r="GF32" s="138"/>
      <c r="GG32" s="137"/>
      <c r="GH32" s="140"/>
      <c r="GI32" s="140"/>
      <c r="GJ32" s="138"/>
      <c r="GK32" s="137"/>
      <c r="GL32" s="140"/>
      <c r="GM32" s="140"/>
      <c r="GN32" s="138"/>
      <c r="GO32" s="137"/>
      <c r="GP32" s="140"/>
      <c r="GQ32" s="140"/>
      <c r="GR32" s="138"/>
      <c r="GS32" s="137"/>
      <c r="GT32" s="140"/>
      <c r="GU32" s="140"/>
      <c r="GV32" s="138"/>
      <c r="GW32" s="137"/>
      <c r="GX32" s="140"/>
      <c r="GY32" s="140"/>
      <c r="GZ32" s="138"/>
      <c r="HA32" s="137"/>
      <c r="HB32" s="140"/>
      <c r="HC32" s="140"/>
      <c r="HD32" s="138"/>
      <c r="HE32" s="137"/>
      <c r="HF32" s="140"/>
      <c r="HG32" s="140"/>
      <c r="HH32" s="138"/>
      <c r="HI32" s="137"/>
      <c r="HJ32" s="140"/>
      <c r="HK32" s="140"/>
      <c r="HL32" s="138"/>
      <c r="HM32" s="137"/>
      <c r="HN32" s="140"/>
      <c r="HO32" s="140"/>
      <c r="HP32" s="138"/>
      <c r="HQ32" s="137"/>
      <c r="HR32" s="140"/>
      <c r="HS32" s="140"/>
      <c r="HT32" s="138"/>
      <c r="HU32" s="137"/>
      <c r="HV32" s="140"/>
      <c r="HW32" s="140"/>
      <c r="HX32" s="138"/>
      <c r="HY32" s="137"/>
      <c r="HZ32" s="140"/>
      <c r="IA32" s="140"/>
      <c r="IB32" s="138"/>
      <c r="IC32" s="137"/>
      <c r="ID32" s="140"/>
      <c r="IE32" s="140"/>
      <c r="IF32" s="138"/>
      <c r="IG32" s="137"/>
      <c r="IH32" s="140"/>
      <c r="II32" s="140"/>
      <c r="IJ32" s="138"/>
      <c r="IK32" s="137"/>
      <c r="IL32" s="140"/>
      <c r="IM32" s="140"/>
      <c r="IN32" s="138"/>
      <c r="IO32" s="137"/>
      <c r="IP32" s="140"/>
      <c r="IQ32" s="140"/>
      <c r="IR32" s="138"/>
      <c r="IS32" s="137"/>
      <c r="IT32" s="140"/>
      <c r="IU32" s="140"/>
      <c r="IV32" s="138"/>
    </row>
    <row r="33" spans="1:256" s="129" customFormat="1" ht="21" customHeight="1">
      <c r="A33" s="137">
        <v>30</v>
      </c>
      <c r="B33" s="136">
        <v>14246</v>
      </c>
      <c r="C33" s="136">
        <v>235152</v>
      </c>
      <c r="D33" s="133">
        <v>429211573</v>
      </c>
      <c r="M33" s="139"/>
      <c r="N33" s="138"/>
      <c r="O33" s="138"/>
      <c r="P33" s="138"/>
      <c r="Q33" s="139"/>
      <c r="R33" s="138"/>
      <c r="S33" s="138"/>
      <c r="T33" s="138"/>
      <c r="U33" s="139"/>
      <c r="V33" s="138"/>
      <c r="W33" s="138"/>
      <c r="X33" s="138"/>
      <c r="Y33" s="139"/>
      <c r="Z33" s="138"/>
      <c r="AA33" s="138"/>
      <c r="AB33" s="138"/>
      <c r="AC33" s="139"/>
      <c r="AD33" s="138"/>
      <c r="AE33" s="138"/>
      <c r="AF33" s="138"/>
      <c r="AG33" s="139"/>
      <c r="AH33" s="138"/>
      <c r="AI33" s="138"/>
      <c r="AJ33" s="138"/>
      <c r="AK33" s="139"/>
      <c r="AL33" s="138"/>
      <c r="AM33" s="138"/>
      <c r="AN33" s="138"/>
      <c r="AO33" s="139"/>
      <c r="AP33" s="138"/>
      <c r="AQ33" s="138"/>
      <c r="AR33" s="138"/>
      <c r="AS33" s="139"/>
      <c r="AT33" s="138"/>
      <c r="AU33" s="138"/>
      <c r="AV33" s="138"/>
      <c r="AW33" s="139"/>
      <c r="AX33" s="138"/>
      <c r="AY33" s="138"/>
      <c r="AZ33" s="138"/>
      <c r="BA33" s="139"/>
      <c r="BB33" s="138"/>
      <c r="BC33" s="138"/>
      <c r="BD33" s="138"/>
      <c r="BE33" s="139"/>
      <c r="BF33" s="138"/>
      <c r="BG33" s="138"/>
      <c r="BH33" s="138"/>
      <c r="BI33" s="139"/>
      <c r="BJ33" s="138"/>
      <c r="BK33" s="138"/>
      <c r="BL33" s="138"/>
      <c r="BM33" s="139"/>
      <c r="BN33" s="138"/>
      <c r="BO33" s="138"/>
      <c r="BP33" s="138"/>
      <c r="BQ33" s="139"/>
      <c r="BR33" s="138"/>
      <c r="BS33" s="138"/>
      <c r="BT33" s="138"/>
      <c r="BU33" s="139"/>
      <c r="BV33" s="138"/>
      <c r="BW33" s="138"/>
      <c r="BX33" s="138"/>
      <c r="BY33" s="139"/>
      <c r="BZ33" s="138"/>
      <c r="CA33" s="138"/>
      <c r="CB33" s="138"/>
      <c r="CC33" s="139"/>
      <c r="CD33" s="138"/>
      <c r="CE33" s="138"/>
      <c r="CF33" s="138"/>
      <c r="CG33" s="139"/>
      <c r="CH33" s="138"/>
      <c r="CI33" s="138"/>
      <c r="CJ33" s="138"/>
      <c r="CK33" s="139"/>
      <c r="CL33" s="138"/>
      <c r="CM33" s="138"/>
      <c r="CN33" s="138"/>
      <c r="CO33" s="139"/>
      <c r="CP33" s="138"/>
      <c r="CQ33" s="138"/>
      <c r="CR33" s="138"/>
      <c r="CS33" s="139"/>
      <c r="CT33" s="138"/>
      <c r="CU33" s="138"/>
      <c r="CV33" s="138"/>
      <c r="CW33" s="139"/>
      <c r="CX33" s="138"/>
      <c r="CY33" s="138"/>
      <c r="CZ33" s="138"/>
      <c r="DA33" s="139"/>
      <c r="DB33" s="138"/>
      <c r="DC33" s="138"/>
      <c r="DD33" s="138"/>
      <c r="DE33" s="139"/>
      <c r="DF33" s="138"/>
      <c r="DG33" s="138"/>
      <c r="DH33" s="138"/>
      <c r="DI33" s="139"/>
      <c r="DJ33" s="138"/>
      <c r="DK33" s="138"/>
      <c r="DL33" s="138"/>
      <c r="DM33" s="139"/>
      <c r="DN33" s="138"/>
      <c r="DO33" s="138"/>
      <c r="DP33" s="138"/>
      <c r="DQ33" s="139"/>
      <c r="DR33" s="138"/>
      <c r="DS33" s="138"/>
      <c r="DT33" s="138"/>
      <c r="DU33" s="139"/>
      <c r="DV33" s="138"/>
      <c r="DW33" s="138"/>
      <c r="DX33" s="138"/>
      <c r="DY33" s="139"/>
      <c r="DZ33" s="138"/>
      <c r="EA33" s="138"/>
      <c r="EB33" s="138"/>
      <c r="EC33" s="139"/>
      <c r="ED33" s="138"/>
      <c r="EE33" s="138"/>
      <c r="EF33" s="138"/>
      <c r="EG33" s="139"/>
      <c r="EH33" s="138"/>
      <c r="EI33" s="138"/>
      <c r="EJ33" s="138"/>
      <c r="EK33" s="139"/>
      <c r="EL33" s="138"/>
      <c r="EM33" s="138"/>
      <c r="EN33" s="138"/>
      <c r="EO33" s="139"/>
      <c r="EP33" s="138"/>
      <c r="EQ33" s="138"/>
      <c r="ER33" s="138"/>
      <c r="ES33" s="139"/>
      <c r="ET33" s="138"/>
      <c r="EU33" s="138"/>
      <c r="EV33" s="138"/>
      <c r="EW33" s="139"/>
      <c r="EX33" s="138"/>
      <c r="EY33" s="138"/>
      <c r="EZ33" s="138"/>
      <c r="FA33" s="139"/>
      <c r="FB33" s="138"/>
      <c r="FC33" s="138"/>
      <c r="FD33" s="138"/>
      <c r="FE33" s="139"/>
      <c r="FF33" s="138"/>
      <c r="FG33" s="138"/>
      <c r="FH33" s="138"/>
      <c r="FI33" s="139"/>
      <c r="FJ33" s="138"/>
      <c r="FK33" s="138"/>
      <c r="FL33" s="138"/>
      <c r="FM33" s="139"/>
      <c r="FN33" s="138"/>
      <c r="FO33" s="138"/>
      <c r="FP33" s="138"/>
      <c r="FQ33" s="139"/>
      <c r="FR33" s="138"/>
      <c r="FS33" s="138"/>
      <c r="FT33" s="138"/>
      <c r="FU33" s="139"/>
      <c r="FV33" s="138"/>
      <c r="FW33" s="138"/>
      <c r="FX33" s="138"/>
      <c r="FY33" s="139"/>
      <c r="FZ33" s="138"/>
      <c r="GA33" s="138"/>
      <c r="GB33" s="138"/>
      <c r="GC33" s="139"/>
      <c r="GD33" s="138"/>
      <c r="GE33" s="138"/>
      <c r="GF33" s="138"/>
      <c r="GG33" s="139"/>
      <c r="GH33" s="138"/>
      <c r="GI33" s="138"/>
      <c r="GJ33" s="138"/>
      <c r="GK33" s="139"/>
      <c r="GL33" s="138"/>
      <c r="GM33" s="138"/>
      <c r="GN33" s="138"/>
      <c r="GO33" s="139"/>
      <c r="GP33" s="138"/>
      <c r="GQ33" s="138"/>
      <c r="GR33" s="138"/>
      <c r="GS33" s="139"/>
      <c r="GT33" s="138"/>
      <c r="GU33" s="138"/>
      <c r="GV33" s="138"/>
      <c r="GW33" s="139"/>
      <c r="GX33" s="138"/>
      <c r="GY33" s="138"/>
      <c r="GZ33" s="138"/>
      <c r="HA33" s="139"/>
      <c r="HB33" s="138"/>
      <c r="HC33" s="138"/>
      <c r="HD33" s="138"/>
      <c r="HE33" s="139"/>
      <c r="HF33" s="138"/>
      <c r="HG33" s="138"/>
      <c r="HH33" s="138"/>
      <c r="HI33" s="139"/>
      <c r="HJ33" s="138"/>
      <c r="HK33" s="138"/>
      <c r="HL33" s="138"/>
      <c r="HM33" s="139"/>
      <c r="HN33" s="138"/>
      <c r="HO33" s="138"/>
      <c r="HP33" s="138"/>
      <c r="HQ33" s="139"/>
      <c r="HR33" s="138"/>
      <c r="HS33" s="138"/>
      <c r="HT33" s="138"/>
      <c r="HU33" s="139"/>
      <c r="HV33" s="138"/>
      <c r="HW33" s="138"/>
      <c r="HX33" s="138"/>
      <c r="HY33" s="139"/>
      <c r="HZ33" s="138"/>
      <c r="IA33" s="138"/>
      <c r="IB33" s="138"/>
      <c r="IC33" s="139"/>
      <c r="ID33" s="138"/>
      <c r="IE33" s="138"/>
      <c r="IF33" s="138"/>
      <c r="IG33" s="139"/>
      <c r="IH33" s="138"/>
      <c r="II33" s="138"/>
      <c r="IJ33" s="138"/>
      <c r="IK33" s="139"/>
      <c r="IL33" s="138"/>
      <c r="IM33" s="138"/>
      <c r="IN33" s="138"/>
      <c r="IO33" s="139"/>
      <c r="IP33" s="138"/>
      <c r="IQ33" s="138"/>
      <c r="IR33" s="138"/>
      <c r="IS33" s="139"/>
      <c r="IT33" s="138"/>
      <c r="IU33" s="138"/>
      <c r="IV33" s="138"/>
    </row>
    <row r="34" spans="1:256" s="129" customFormat="1" ht="21" customHeight="1">
      <c r="A34" s="137" t="s">
        <v>112</v>
      </c>
      <c r="B34" s="136">
        <v>13967</v>
      </c>
      <c r="C34" s="136">
        <v>233357</v>
      </c>
      <c r="D34" s="133">
        <v>419812451</v>
      </c>
    </row>
    <row r="35" spans="1:256" s="129" customFormat="1" ht="21" customHeight="1">
      <c r="A35" s="137">
        <v>2</v>
      </c>
      <c r="B35" s="136">
        <v>13849</v>
      </c>
      <c r="C35" s="136">
        <v>171879</v>
      </c>
      <c r="D35" s="133">
        <v>319464111</v>
      </c>
    </row>
    <row r="36" spans="1:256" s="129" customFormat="1" ht="21" customHeight="1" thickBot="1">
      <c r="A36" s="135">
        <v>3</v>
      </c>
      <c r="B36" s="134">
        <v>13806</v>
      </c>
      <c r="C36" s="134">
        <v>193555</v>
      </c>
      <c r="D36" s="133">
        <v>370897830</v>
      </c>
    </row>
    <row r="37" spans="1:256" s="129" customFormat="1" ht="15.75" customHeight="1">
      <c r="A37" s="39" t="s">
        <v>103</v>
      </c>
      <c r="B37" s="132"/>
      <c r="C37" s="131"/>
      <c r="D37" s="130"/>
    </row>
    <row r="38" spans="1:256" s="129" customFormat="1" ht="15.75" customHeight="1"/>
    <row r="39" spans="1:256">
      <c r="A39" s="128"/>
      <c r="B39" s="128"/>
      <c r="C39" s="128"/>
      <c r="D39" s="128"/>
    </row>
    <row r="40" spans="1:256">
      <c r="B40" s="128"/>
    </row>
  </sheetData>
  <mergeCells count="2">
    <mergeCell ref="A4:A5"/>
    <mergeCell ref="B4:D4"/>
  </mergeCells>
  <phoneticPr fontId="3"/>
  <pageMargins left="0.6692913385826772" right="0.6692913385826772" top="0.98425196850393704" bottom="0.51181102362204722" header="0.59055118110236227" footer="0.51181102362204722"/>
  <pageSetup paperSize="9" fitToHeight="0" orientation="portrait" r:id="rId1"/>
  <headerFooter scaleWithDoc="0">
    <oddHeader>&amp;L&amp;"HGPｺﾞｼｯｸM,ﾒﾃﾞｨｳﾑ"7社会福祉ー2児童福祉
&amp;14　4　こども医療費の支給状況</oddHead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7-2-1</vt:lpstr>
      <vt:lpstr>7-2-2</vt:lpstr>
      <vt:lpstr>7-2-3</vt:lpstr>
      <vt:lpstr>7-2-4</vt:lpstr>
      <vt:lpstr>'7-2-1'!Print_Area</vt:lpstr>
      <vt:lpstr>'7-2-2'!Print_Area</vt:lpstr>
      <vt:lpstr>'7-2-3'!Print_Area</vt:lpstr>
      <vt:lpstr>'7-2-4'!Print_Area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2023-03-13T07:08:24Z</cp:lastPrinted>
  <dcterms:created xsi:type="dcterms:W3CDTF">2022-12-06T02:35:23Z</dcterms:created>
  <dcterms:modified xsi:type="dcterms:W3CDTF">2023-03-24T00:18:22Z</dcterms:modified>
</cp:coreProperties>
</file>