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35" activeTab="0"/>
  </bookViews>
  <sheets>
    <sheet name="7-2-1" sheetId="1" r:id="rId1"/>
    <sheet name="7-2-2" sheetId="2" r:id="rId2"/>
    <sheet name="7-2-3" sheetId="3" r:id="rId3"/>
    <sheet name="7-2-4" sheetId="4" r:id="rId4"/>
  </sheets>
  <definedNames>
    <definedName name="_xlnm.Print_Area" localSheetId="0">'7-2-1'!$A$3:$L$44</definedName>
    <definedName name="_xlnm.Print_Area" localSheetId="1">'7-2-2'!$A$3:$Q$81</definedName>
    <definedName name="_xlnm.Print_Area" localSheetId="2">'7-2-3'!$A$3:$F$37</definedName>
    <definedName name="_xlnm.Print_Area" localSheetId="3">'7-2-4'!$A$3:$D$36</definedName>
  </definedNames>
  <calcPr fullCalcOnLoad="1"/>
</workbook>
</file>

<file path=xl/sharedStrings.xml><?xml version="1.0" encoding="utf-8"?>
<sst xmlns="http://schemas.openxmlformats.org/spreadsheetml/2006/main" count="469" uniqueCount="126">
  <si>
    <t>小計</t>
  </si>
  <si>
    <t>富士見すくすく保育園</t>
  </si>
  <si>
    <t>けやきわかば保育園</t>
  </si>
  <si>
    <t>勝瀬こばと保育園</t>
  </si>
  <si>
    <t>西みずほ台保育園</t>
  </si>
  <si>
    <t>こばと保育園</t>
  </si>
  <si>
    <t>ふじみ野保育園</t>
  </si>
  <si>
    <t>第6保育所</t>
  </si>
  <si>
    <t>第5保育所</t>
  </si>
  <si>
    <t>第4保育所</t>
  </si>
  <si>
    <t>第3保育所</t>
  </si>
  <si>
    <t>第2保育所</t>
  </si>
  <si>
    <t>第1保育所</t>
  </si>
  <si>
    <t>総数</t>
  </si>
  <si>
    <t>５歳児</t>
  </si>
  <si>
    <t>４歳児</t>
  </si>
  <si>
    <t>３歳児</t>
  </si>
  <si>
    <t>２歳児</t>
  </si>
  <si>
    <t>１歳児</t>
  </si>
  <si>
    <t>０歳児</t>
  </si>
  <si>
    <t>その他</t>
  </si>
  <si>
    <t>保育士</t>
  </si>
  <si>
    <t>所長</t>
  </si>
  <si>
    <t>入　　所　　園　　児　　数</t>
  </si>
  <si>
    <t>職　　員　　数</t>
  </si>
  <si>
    <t>針ヶ谷保育園</t>
  </si>
  <si>
    <t>資料：保育課</t>
  </si>
  <si>
    <t>児童数</t>
  </si>
  <si>
    <t>計</t>
  </si>
  <si>
    <t>-</t>
  </si>
  <si>
    <t>つるせ台</t>
  </si>
  <si>
    <t>針ケ谷</t>
  </si>
  <si>
    <t>水谷東</t>
  </si>
  <si>
    <t>上沢</t>
  </si>
  <si>
    <t>鶴瀬西</t>
  </si>
  <si>
    <t>南畑</t>
  </si>
  <si>
    <t>平２６</t>
  </si>
  <si>
    <t>平２５</t>
  </si>
  <si>
    <t>平２４</t>
  </si>
  <si>
    <t>平２３</t>
  </si>
  <si>
    <t>平２２</t>
  </si>
  <si>
    <t>平２１</t>
  </si>
  <si>
    <t>平２０</t>
  </si>
  <si>
    <t>平１９</t>
  </si>
  <si>
    <t>平１８</t>
  </si>
  <si>
    <t>平１７</t>
  </si>
  <si>
    <t>平１６</t>
  </si>
  <si>
    <t>平１５</t>
  </si>
  <si>
    <t>区分</t>
  </si>
  <si>
    <t>施設名</t>
  </si>
  <si>
    <t>7社会福祉－2児童福祉</t>
  </si>
  <si>
    <t xml:space="preserve">1 保育所等別定員、年齢別園児数及び職員数  </t>
  </si>
  <si>
    <t>マーガレット保育室</t>
  </si>
  <si>
    <t>ピッコリーノぴよぴよ</t>
  </si>
  <si>
    <t>こども倶楽部</t>
  </si>
  <si>
    <t>2 放課後児童クラブ別職員数及び入室児童数の推移</t>
  </si>
  <si>
    <t>平２７</t>
  </si>
  <si>
    <t>職員数</t>
  </si>
  <si>
    <t>職員数</t>
  </si>
  <si>
    <t>慶櫻ふじみ保育園</t>
  </si>
  <si>
    <t>つるせつくしっこルーム</t>
  </si>
  <si>
    <t>-</t>
  </si>
  <si>
    <t>-</t>
  </si>
  <si>
    <t>-</t>
  </si>
  <si>
    <t>平２８</t>
  </si>
  <si>
    <t>鶴瀬第1</t>
  </si>
  <si>
    <t>鶴瀬第2</t>
  </si>
  <si>
    <t>鶴瀬第3</t>
  </si>
  <si>
    <t>水谷第1</t>
  </si>
  <si>
    <t>水谷第2</t>
  </si>
  <si>
    <t>水谷第3</t>
  </si>
  <si>
    <t>関沢第1</t>
  </si>
  <si>
    <t>関沢第2</t>
  </si>
  <si>
    <t>勝瀬第1</t>
  </si>
  <si>
    <t>勝瀬第2</t>
  </si>
  <si>
    <t>諏訪第1</t>
  </si>
  <si>
    <t>諏訪第2</t>
  </si>
  <si>
    <t>みずほ台第1</t>
  </si>
  <si>
    <t>みずほ台第2</t>
  </si>
  <si>
    <t>ふじみ野第1</t>
  </si>
  <si>
    <t>ふじみ野第2</t>
  </si>
  <si>
    <t>ふじみ野第3</t>
  </si>
  <si>
    <t>子どものそのBaby保育園</t>
  </si>
  <si>
    <t>定員</t>
  </si>
  <si>
    <t>保育ルーム針ヶ谷</t>
  </si>
  <si>
    <t>けやき子ども園</t>
  </si>
  <si>
    <t>-</t>
  </si>
  <si>
    <t>平２９</t>
  </si>
  <si>
    <t>保育所（園）等名</t>
  </si>
  <si>
    <t>富士見れんげこども園</t>
  </si>
  <si>
    <t>平成29年4月1日現在</t>
  </si>
  <si>
    <t>きたはら幼稚園・
ナーサリーＫＩＴＡＨＡＲＡ</t>
  </si>
  <si>
    <t>ナーサリースクール☆
ＳＵＫＵＳＵＫＵ</t>
  </si>
  <si>
    <t>（保育所）</t>
  </si>
  <si>
    <t>（認定こども園）</t>
  </si>
  <si>
    <t>（小規模保育施設）</t>
  </si>
  <si>
    <t>（市外保育施設）</t>
  </si>
  <si>
    <t>南畑幼稚園・
なんばた保育園</t>
  </si>
  <si>
    <t>ベビーパレス
私立成城保育室</t>
  </si>
  <si>
    <t>ベビーキャッスル
私立白金保育室</t>
  </si>
  <si>
    <t>各年4月1日現在</t>
  </si>
  <si>
    <t>　  　  平成18年度からつるせ台放課後児童クラブに移行</t>
  </si>
  <si>
    <t>資料：子育て支援課　</t>
  </si>
  <si>
    <t>平　　元</t>
  </si>
  <si>
    <t>昭　　62</t>
  </si>
  <si>
    <t>支給額（千円）</t>
  </si>
  <si>
    <t>対象児童数</t>
  </si>
  <si>
    <t>受給者数</t>
  </si>
  <si>
    <t>年度</t>
  </si>
  <si>
    <t>3 児童手当の支給状況</t>
  </si>
  <si>
    <t>7社会福祉－2児童福祉</t>
  </si>
  <si>
    <t>支給額（円）</t>
  </si>
  <si>
    <t>支給件数(件)</t>
  </si>
  <si>
    <t>登録児童数(人)</t>
  </si>
  <si>
    <t>こ　　ど　　も　　医　　療　　費</t>
  </si>
  <si>
    <t>4 こども医療費の支給状況</t>
  </si>
  <si>
    <t>各年度末日現在</t>
  </si>
  <si>
    <t xml:space="preserve">  注１）保育所の職員数は正規職員のみ。認定こども園の職員数は保育部分の正規職員のみ。</t>
  </si>
  <si>
    <t xml:space="preserve">  注２）認定こども園の入所園児数は保育部分のみ。</t>
  </si>
  <si>
    <t xml:space="preserve">  注３）小規模保育施設等は非常勤職員を含む。</t>
  </si>
  <si>
    <t xml:space="preserve">  注１）平成13年度から全クラブの運営を公設公営化</t>
  </si>
  <si>
    <t xml:space="preserve">  注２）職員数は、クラブに所属している職員の人数（配置基準の職員数ではない。）</t>
  </si>
  <si>
    <t xml:space="preserve">  注３）鶴瀬西放課後児童クラブ及び上沢放課後児童クラブは、鶴瀬西小学校及び上沢小学校がつるせ台小学校に統合されたことにより、</t>
  </si>
  <si>
    <t>　注１）平成２２・２３年度は子ども手当</t>
  </si>
  <si>
    <t>　注２）（　）内は特例給付（再掲）</t>
  </si>
  <si>
    <t>年　　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</si>
</sst>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0"/>
    <numFmt numFmtId="181" formatCode="0.0E+00"/>
    <numFmt numFmtId="182" formatCode="0_ "/>
    <numFmt numFmtId="183" formatCode="#,##0.0;[Red]\-#,##0.0"/>
    <numFmt numFmtId="184" formatCode="0.0_);[Red]\(0.0\)"/>
    <numFmt numFmtId="185" formatCode="[&lt;=999]000;[&lt;=99999]000\-00;000\-0000"/>
    <numFmt numFmtId="186" formatCode="#,##0.0;&quot;△ &quot;#,##0.0"/>
    <numFmt numFmtId="187" formatCode="#,##0;&quot;△ &quot;#,##0"/>
    <numFmt numFmtId="188" formatCode="#,##0_ "/>
    <numFmt numFmtId="189" formatCode="#,##0.0_ "/>
    <numFmt numFmtId="190" formatCode="#,##0.00_ "/>
    <numFmt numFmtId="191" formatCode="#,##0_);[Red]\(#,##0\)"/>
    <numFmt numFmtId="192" formatCode="#,##0.0_);[Red]\(#,##0.0\)"/>
    <numFmt numFmtId="193" formatCode="#,##0.00_);[Red]\(#,##0.00\)"/>
    <numFmt numFmtId="194" formatCode="0_);[Red]\(0\)"/>
    <numFmt numFmtId="195" formatCode="#,##0_ ;[Red]\-#,##0\ "/>
    <numFmt numFmtId="196" formatCode="0.0%"/>
    <numFmt numFmtId="197" formatCode="0.0"/>
    <numFmt numFmtId="198" formatCode="#,##0.0_ ;[Red]\-#,##0.0\ "/>
    <numFmt numFmtId="199" formatCode="0.00_ "/>
    <numFmt numFmtId="200" formatCode="#,##0;\-#,##0;\-"/>
    <numFmt numFmtId="201" formatCode="[$€-2]\ #,##0.00_);[Red]\([$€-2]\ #,##0.00\)"/>
    <numFmt numFmtId="202" formatCode="\(#,###\)"/>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PｺﾞｼｯｸM"/>
      <family val="3"/>
    </font>
    <font>
      <sz val="14"/>
      <name val="HGPｺﾞｼｯｸM"/>
      <family val="3"/>
    </font>
    <font>
      <sz val="10"/>
      <name val="HGPｺﾞｼｯｸM"/>
      <family val="3"/>
    </font>
    <font>
      <sz val="10"/>
      <color indexed="10"/>
      <name val="HGPｺﾞｼｯｸM"/>
      <family val="3"/>
    </font>
    <font>
      <sz val="11"/>
      <color indexed="8"/>
      <name val="HGPｺﾞｼｯｸM"/>
      <family val="3"/>
    </font>
    <font>
      <sz val="14"/>
      <color indexed="8"/>
      <name val="HGPｺﾞｼｯｸM"/>
      <family val="3"/>
    </font>
    <font>
      <sz val="11"/>
      <color indexed="10"/>
      <name val="HGPｺﾞｼｯｸM"/>
      <family val="3"/>
    </font>
    <font>
      <sz val="10"/>
      <color indexed="8"/>
      <name val="HGPｺﾞｼｯｸM"/>
      <family val="3"/>
    </font>
    <font>
      <vertAlign val="subscript"/>
      <sz val="10"/>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PｺﾞｼｯｸM"/>
      <family val="3"/>
    </font>
    <font>
      <sz val="10"/>
      <color theme="1"/>
      <name val="HGPｺﾞｼｯｸM"/>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color indexed="63"/>
      </bottom>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2" fillId="0" borderId="0" applyNumberFormat="0" applyFill="0" applyBorder="0" applyAlignment="0" applyProtection="0"/>
    <xf numFmtId="0" fontId="46" fillId="31" borderId="0" applyNumberFormat="0" applyBorder="0" applyAlignment="0" applyProtection="0"/>
  </cellStyleXfs>
  <cellXfs count="150">
    <xf numFmtId="0" fontId="0" fillId="0" borderId="0" xfId="0" applyAlignment="1">
      <alignment/>
    </xf>
    <xf numFmtId="186" fontId="4" fillId="0" borderId="0" xfId="0" applyNumberFormat="1" applyFont="1" applyBorder="1" applyAlignment="1">
      <alignment horizontal="left" vertical="center"/>
    </xf>
    <xf numFmtId="0" fontId="4" fillId="0" borderId="0" xfId="0" applyFont="1" applyAlignment="1">
      <alignment/>
    </xf>
    <xf numFmtId="0" fontId="5" fillId="0" borderId="0" xfId="0" applyFont="1" applyAlignment="1">
      <alignment horizontal="left" indent="1"/>
    </xf>
    <xf numFmtId="0" fontId="6" fillId="0" borderId="10" xfId="0" applyFont="1" applyBorder="1" applyAlignment="1">
      <alignment/>
    </xf>
    <xf numFmtId="0" fontId="6" fillId="0" borderId="10" xfId="0" applyFont="1" applyBorder="1" applyAlignment="1">
      <alignment/>
    </xf>
    <xf numFmtId="0" fontId="6" fillId="0" borderId="10" xfId="0" applyFont="1" applyBorder="1" applyAlignment="1">
      <alignment vertical="center"/>
    </xf>
    <xf numFmtId="0" fontId="6" fillId="0" borderId="10" xfId="0" applyFont="1" applyBorder="1" applyAlignment="1">
      <alignment horizontal="right"/>
    </xf>
    <xf numFmtId="0" fontId="6" fillId="0" borderId="0" xfId="0" applyFont="1" applyAlignment="1">
      <alignment/>
    </xf>
    <xf numFmtId="0" fontId="6" fillId="0" borderId="11" xfId="0" applyFont="1" applyBorder="1" applyAlignment="1">
      <alignment horizontal="center" vertical="distributed"/>
    </xf>
    <xf numFmtId="0" fontId="6" fillId="0" borderId="12" xfId="0" applyFont="1" applyBorder="1" applyAlignment="1">
      <alignment horizontal="center" vertical="distributed"/>
    </xf>
    <xf numFmtId="0" fontId="6" fillId="0" borderId="0" xfId="0" applyFont="1" applyBorder="1" applyAlignment="1">
      <alignment horizontal="distributed" vertical="distributed"/>
    </xf>
    <xf numFmtId="38" fontId="6" fillId="0" borderId="13" xfId="49" applyNumberFormat="1" applyFont="1" applyBorder="1" applyAlignment="1">
      <alignment horizontal="right" vertical="center"/>
    </xf>
    <xf numFmtId="38" fontId="6" fillId="0" borderId="14" xfId="49" applyNumberFormat="1" applyFont="1" applyBorder="1" applyAlignment="1">
      <alignment horizontal="right" vertical="center"/>
    </xf>
    <xf numFmtId="0" fontId="6" fillId="0" borderId="0" xfId="0" applyFont="1" applyBorder="1" applyAlignment="1">
      <alignment vertical="distributed"/>
    </xf>
    <xf numFmtId="38" fontId="6" fillId="0" borderId="15" xfId="0" applyNumberFormat="1" applyFont="1" applyBorder="1" applyAlignment="1">
      <alignment horizontal="right" vertical="center"/>
    </xf>
    <xf numFmtId="38" fontId="6" fillId="0" borderId="0" xfId="0" applyNumberFormat="1" applyFont="1" applyBorder="1" applyAlignment="1">
      <alignment horizontal="right" vertical="center"/>
    </xf>
    <xf numFmtId="38" fontId="6" fillId="0" borderId="0" xfId="0" applyNumberFormat="1" applyFont="1" applyFill="1" applyBorder="1" applyAlignment="1">
      <alignment horizontal="right" vertical="center"/>
    </xf>
    <xf numFmtId="0" fontId="6" fillId="0" borderId="0" xfId="0" applyFont="1" applyBorder="1" applyAlignment="1">
      <alignment horizontal="distributed" vertical="distributed" wrapText="1"/>
    </xf>
    <xf numFmtId="0" fontId="6" fillId="0" borderId="0" xfId="0" applyFont="1" applyBorder="1" applyAlignment="1">
      <alignment horizontal="distributed" vertical="distributed" wrapText="1" shrinkToFit="1"/>
    </xf>
    <xf numFmtId="0" fontId="6" fillId="0" borderId="0" xfId="0" applyFont="1" applyBorder="1" applyAlignment="1">
      <alignment horizontal="right" vertical="center" shrinkToFit="1"/>
    </xf>
    <xf numFmtId="38" fontId="47" fillId="0" borderId="0" xfId="0" applyNumberFormat="1" applyFont="1" applyFill="1" applyBorder="1" applyAlignment="1">
      <alignment horizontal="right" vertical="center"/>
    </xf>
    <xf numFmtId="0" fontId="6" fillId="0" borderId="0" xfId="0" applyFont="1" applyBorder="1" applyAlignment="1">
      <alignment horizontal="distributed" vertical="center" wrapText="1" shrinkToFit="1"/>
    </xf>
    <xf numFmtId="0" fontId="6" fillId="0" borderId="10" xfId="0" applyFont="1" applyBorder="1" applyAlignment="1">
      <alignment vertical="distributed"/>
    </xf>
    <xf numFmtId="38" fontId="6" fillId="0" borderId="16" xfId="0" applyNumberFormat="1" applyFont="1" applyBorder="1" applyAlignment="1">
      <alignment horizontal="right" vertical="center"/>
    </xf>
    <xf numFmtId="38" fontId="47" fillId="0" borderId="10" xfId="0" applyNumberFormat="1" applyFont="1" applyBorder="1" applyAlignment="1">
      <alignment horizontal="right" vertical="center"/>
    </xf>
    <xf numFmtId="38" fontId="6" fillId="0" borderId="10" xfId="0" applyNumberFormat="1" applyFont="1" applyBorder="1" applyAlignment="1">
      <alignment horizontal="righ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distributed" vertical="center" shrinkToFit="1"/>
    </xf>
    <xf numFmtId="186" fontId="8" fillId="0" borderId="0" xfId="0" applyNumberFormat="1" applyFont="1" applyBorder="1" applyAlignment="1">
      <alignment horizontal="left" vertical="center"/>
    </xf>
    <xf numFmtId="0" fontId="8" fillId="0" borderId="0" xfId="0" applyFont="1" applyAlignment="1">
      <alignment/>
    </xf>
    <xf numFmtId="0" fontId="8" fillId="0" borderId="0" xfId="0" applyFont="1" applyFill="1" applyAlignment="1">
      <alignment/>
    </xf>
    <xf numFmtId="0" fontId="9" fillId="0" borderId="0" xfId="0" applyFont="1" applyAlignment="1">
      <alignment horizontal="left" inden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11" fillId="0" borderId="10" xfId="0" applyFont="1" applyBorder="1" applyAlignment="1">
      <alignment/>
    </xf>
    <xf numFmtId="0" fontId="11" fillId="0" borderId="10" xfId="0" applyFont="1" applyBorder="1" applyAlignment="1">
      <alignment horizontal="right"/>
    </xf>
    <xf numFmtId="0" fontId="11" fillId="0" borderId="0" xfId="0" applyFont="1" applyAlignment="1">
      <alignment/>
    </xf>
    <xf numFmtId="0" fontId="11" fillId="0" borderId="10" xfId="0" applyFont="1" applyBorder="1" applyAlignment="1">
      <alignment/>
    </xf>
    <xf numFmtId="0" fontId="11" fillId="0" borderId="0" xfId="0" applyFont="1" applyAlignment="1">
      <alignment horizontal="right"/>
    </xf>
    <xf numFmtId="0" fontId="11" fillId="0" borderId="18" xfId="0" applyFont="1" applyBorder="1" applyAlignment="1">
      <alignment horizontal="distributed" vertical="distributed"/>
    </xf>
    <xf numFmtId="0" fontId="11" fillId="0" borderId="19" xfId="0" applyFont="1" applyBorder="1" applyAlignment="1">
      <alignment horizontal="distributed" vertical="distributed"/>
    </xf>
    <xf numFmtId="0" fontId="11" fillId="0" borderId="20" xfId="0" applyFont="1" applyFill="1" applyBorder="1" applyAlignment="1">
      <alignment horizontal="center" vertical="center"/>
    </xf>
    <xf numFmtId="0" fontId="11" fillId="0" borderId="14" xfId="0" applyFont="1" applyBorder="1" applyAlignment="1">
      <alignment horizontal="distributed" vertical="distributed"/>
    </xf>
    <xf numFmtId="0" fontId="11" fillId="0" borderId="21" xfId="0" applyFont="1" applyBorder="1" applyAlignment="1">
      <alignment horizontal="distributed" vertical="distributed"/>
    </xf>
    <xf numFmtId="0" fontId="11" fillId="0" borderId="14" xfId="0" applyFont="1" applyFill="1" applyBorder="1" applyAlignment="1">
      <alignment horizontal="right" vertical="center"/>
    </xf>
    <xf numFmtId="0" fontId="11" fillId="0" borderId="0" xfId="0" applyFont="1" applyAlignment="1">
      <alignment horizontal="right" vertical="center"/>
    </xf>
    <xf numFmtId="0" fontId="11" fillId="0" borderId="0" xfId="0" applyFont="1" applyAlignment="1">
      <alignment horizontal="distributed" vertical="distributed" wrapText="1"/>
    </xf>
    <xf numFmtId="0" fontId="11" fillId="0" borderId="22" xfId="0" applyFont="1" applyBorder="1" applyAlignment="1">
      <alignment horizontal="distributed" vertical="distributed"/>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distributed" vertical="center"/>
    </xf>
    <xf numFmtId="0" fontId="11" fillId="0" borderId="0" xfId="0" applyFont="1" applyBorder="1" applyAlignment="1">
      <alignment horizontal="right" vertical="center"/>
    </xf>
    <xf numFmtId="0" fontId="11" fillId="0" borderId="0" xfId="0" applyFont="1" applyAlignment="1">
      <alignment/>
    </xf>
    <xf numFmtId="0" fontId="11" fillId="0" borderId="23" xfId="0" applyFont="1" applyBorder="1" applyAlignment="1">
      <alignment horizontal="distributed" vertical="distributed" wrapText="1"/>
    </xf>
    <xf numFmtId="0" fontId="11" fillId="0" borderId="24" xfId="0" applyFont="1" applyBorder="1" applyAlignment="1">
      <alignment horizontal="distributed" vertical="distributed"/>
    </xf>
    <xf numFmtId="0" fontId="11" fillId="0" borderId="23" xfId="0" applyFont="1" applyBorder="1" applyAlignment="1">
      <alignment horizontal="right" vertical="center"/>
    </xf>
    <xf numFmtId="0" fontId="11" fillId="0" borderId="23" xfId="0" applyFont="1" applyFill="1" applyBorder="1" applyAlignment="1">
      <alignment horizontal="right" vertical="center"/>
    </xf>
    <xf numFmtId="0" fontId="11" fillId="0" borderId="25" xfId="0" applyFont="1" applyBorder="1" applyAlignment="1">
      <alignment horizontal="right" vertical="center"/>
    </xf>
    <xf numFmtId="0" fontId="11" fillId="0" borderId="26" xfId="0" applyFont="1" applyBorder="1" applyAlignment="1">
      <alignment horizontal="distributed" vertical="distributed"/>
    </xf>
    <xf numFmtId="0" fontId="11" fillId="0" borderId="10" xfId="0" applyFont="1" applyBorder="1" applyAlignment="1">
      <alignment horizontal="right" vertical="center"/>
    </xf>
    <xf numFmtId="0" fontId="11" fillId="0" borderId="10" xfId="0" applyFont="1" applyFill="1" applyBorder="1" applyAlignment="1">
      <alignment horizontal="right" vertical="center"/>
    </xf>
    <xf numFmtId="0" fontId="48" fillId="0" borderId="10" xfId="0" applyFont="1" applyBorder="1" applyAlignment="1">
      <alignment horizontal="right" vertical="center"/>
    </xf>
    <xf numFmtId="0" fontId="7" fillId="0" borderId="0" xfId="0" applyFont="1" applyAlignment="1">
      <alignment/>
    </xf>
    <xf numFmtId="0" fontId="11" fillId="0" borderId="0" xfId="0" applyFont="1" applyBorder="1" applyAlignment="1">
      <alignment/>
    </xf>
    <xf numFmtId="0" fontId="12" fillId="0" borderId="0" xfId="0" applyFont="1" applyAlignment="1">
      <alignment horizontal="distributed" vertical="center"/>
    </xf>
    <xf numFmtId="0" fontId="11" fillId="0" borderId="0" xfId="0" applyFont="1" applyAlignment="1">
      <alignment horizontal="distributed" vertical="center" shrinkToFit="1"/>
    </xf>
    <xf numFmtId="0" fontId="5" fillId="0" borderId="0" xfId="0" applyFont="1" applyAlignment="1">
      <alignment/>
    </xf>
    <xf numFmtId="0" fontId="4" fillId="0" borderId="0" xfId="0" applyFont="1" applyBorder="1" applyAlignment="1">
      <alignment horizontal="right" indent="1"/>
    </xf>
    <xf numFmtId="3" fontId="4" fillId="0" borderId="0" xfId="0" applyNumberFormat="1" applyFont="1" applyBorder="1" applyAlignment="1">
      <alignment horizontal="right" indent="1"/>
    </xf>
    <xf numFmtId="0" fontId="4" fillId="0" borderId="0" xfId="0" applyNumberFormat="1" applyFont="1" applyBorder="1" applyAlignment="1">
      <alignment/>
    </xf>
    <xf numFmtId="0" fontId="4" fillId="0" borderId="0" xfId="0" applyNumberFormat="1" applyFont="1" applyBorder="1" applyAlignment="1">
      <alignment horizontal="right"/>
    </xf>
    <xf numFmtId="0" fontId="6" fillId="0" borderId="18" xfId="0" applyFont="1" applyBorder="1" applyAlignment="1">
      <alignment horizontal="distributed" vertical="distributed" indent="1"/>
    </xf>
    <xf numFmtId="0" fontId="6" fillId="0" borderId="20" xfId="0" applyFont="1" applyBorder="1" applyAlignment="1">
      <alignment horizontal="distributed" vertical="distributed" indent="1"/>
    </xf>
    <xf numFmtId="0" fontId="6" fillId="0" borderId="0" xfId="0" applyFont="1" applyBorder="1" applyAlignment="1">
      <alignment/>
    </xf>
    <xf numFmtId="0" fontId="6" fillId="0" borderId="17" xfId="0" applyFont="1" applyBorder="1" applyAlignment="1">
      <alignment vertical="center"/>
    </xf>
    <xf numFmtId="0" fontId="6" fillId="0" borderId="17" xfId="0" applyFont="1" applyBorder="1" applyAlignment="1">
      <alignment/>
    </xf>
    <xf numFmtId="0" fontId="6" fillId="0" borderId="17" xfId="0" applyNumberFormat="1" applyFont="1" applyBorder="1" applyAlignment="1">
      <alignment/>
    </xf>
    <xf numFmtId="0" fontId="6" fillId="0" borderId="17" xfId="0" applyNumberFormat="1" applyFont="1" applyBorder="1" applyAlignment="1">
      <alignment horizontal="right" vertical="center"/>
    </xf>
    <xf numFmtId="0" fontId="6" fillId="0" borderId="0" xfId="0" applyFont="1" applyBorder="1" applyAlignment="1">
      <alignment/>
    </xf>
    <xf numFmtId="0" fontId="6" fillId="0" borderId="0" xfId="0" applyNumberFormat="1" applyFont="1" applyBorder="1" applyAlignment="1">
      <alignment/>
    </xf>
    <xf numFmtId="0" fontId="6" fillId="0" borderId="0" xfId="0" applyNumberFormat="1" applyFont="1" applyBorder="1" applyAlignment="1">
      <alignment horizontal="right"/>
    </xf>
    <xf numFmtId="3" fontId="6" fillId="0" borderId="0" xfId="0" applyNumberFormat="1" applyFont="1" applyAlignment="1">
      <alignment/>
    </xf>
    <xf numFmtId="0" fontId="6" fillId="0" borderId="27" xfId="0" applyNumberFormat="1" applyFont="1" applyBorder="1" applyAlignment="1">
      <alignment horizontal="right" vertical="center" indent="1"/>
    </xf>
    <xf numFmtId="38" fontId="6" fillId="0" borderId="15" xfId="49" applyFont="1" applyBorder="1" applyAlignment="1">
      <alignment horizontal="right" vertical="center" indent="1"/>
    </xf>
    <xf numFmtId="0" fontId="6" fillId="0" borderId="27" xfId="0" applyFont="1" applyBorder="1" applyAlignment="1">
      <alignment horizontal="right" vertical="center" indent="1"/>
    </xf>
    <xf numFmtId="3" fontId="6" fillId="0" borderId="15" xfId="0" applyNumberFormat="1" applyFont="1" applyBorder="1" applyAlignment="1">
      <alignment horizontal="right" vertical="center" indent="1"/>
    </xf>
    <xf numFmtId="3" fontId="6" fillId="0" borderId="0" xfId="0" applyNumberFormat="1" applyFont="1" applyBorder="1" applyAlignment="1">
      <alignment horizontal="right" vertical="center" indent="1"/>
    </xf>
    <xf numFmtId="0" fontId="6" fillId="0" borderId="0" xfId="0" applyFont="1" applyBorder="1" applyAlignment="1">
      <alignment horizontal="right" vertical="center" indent="1"/>
    </xf>
    <xf numFmtId="3" fontId="6" fillId="0" borderId="0" xfId="0" applyNumberFormat="1" applyFont="1" applyFill="1" applyBorder="1" applyAlignment="1">
      <alignment horizontal="right" vertical="center" indent="1"/>
    </xf>
    <xf numFmtId="0" fontId="6" fillId="0" borderId="28" xfId="0" applyFont="1" applyBorder="1" applyAlignment="1">
      <alignment horizontal="right" vertical="center" indent="1"/>
    </xf>
    <xf numFmtId="202" fontId="6" fillId="0" borderId="27" xfId="49" applyNumberFormat="1" applyFont="1" applyBorder="1" applyAlignment="1">
      <alignment vertical="center"/>
    </xf>
    <xf numFmtId="202" fontId="6" fillId="0" borderId="27" xfId="0" applyNumberFormat="1" applyFont="1" applyBorder="1" applyAlignment="1">
      <alignment vertical="center"/>
    </xf>
    <xf numFmtId="202" fontId="6" fillId="0" borderId="27" xfId="0" applyNumberFormat="1" applyFont="1" applyBorder="1" applyAlignment="1">
      <alignment horizontal="center" vertical="center"/>
    </xf>
    <xf numFmtId="202" fontId="6" fillId="0" borderId="27" xfId="0" applyNumberFormat="1" applyFont="1" applyFill="1" applyBorder="1" applyAlignment="1">
      <alignment horizontal="center" vertical="center"/>
    </xf>
    <xf numFmtId="38" fontId="6" fillId="0" borderId="13" xfId="49" applyFont="1" applyBorder="1" applyAlignment="1">
      <alignment vertical="center"/>
    </xf>
    <xf numFmtId="38" fontId="6" fillId="0" borderId="15" xfId="49" applyFont="1" applyBorder="1" applyAlignment="1">
      <alignment vertical="center"/>
    </xf>
    <xf numFmtId="3" fontId="6" fillId="0" borderId="15" xfId="0" applyNumberFormat="1" applyFont="1" applyBorder="1" applyAlignment="1">
      <alignment vertical="center"/>
    </xf>
    <xf numFmtId="3" fontId="6" fillId="0" borderId="15" xfId="0" applyNumberFormat="1" applyFont="1" applyFill="1" applyBorder="1" applyAlignment="1">
      <alignment vertical="center"/>
    </xf>
    <xf numFmtId="3" fontId="6" fillId="0" borderId="16" xfId="0" applyNumberFormat="1" applyFont="1" applyFill="1" applyBorder="1" applyAlignment="1">
      <alignment vertical="center"/>
    </xf>
    <xf numFmtId="0" fontId="9" fillId="0" borderId="0" xfId="0" applyNumberFormat="1" applyFont="1" applyBorder="1" applyAlignment="1">
      <alignment horizontal="left" indent="1"/>
    </xf>
    <xf numFmtId="0" fontId="9" fillId="0" borderId="0" xfId="0" applyNumberFormat="1" applyFont="1" applyBorder="1" applyAlignment="1">
      <alignment/>
    </xf>
    <xf numFmtId="0" fontId="8" fillId="0" borderId="0" xfId="0" applyNumberFormat="1" applyFont="1" applyBorder="1" applyAlignment="1">
      <alignment/>
    </xf>
    <xf numFmtId="0" fontId="10" fillId="0" borderId="0" xfId="0" applyFont="1" applyBorder="1" applyAlignment="1">
      <alignment/>
    </xf>
    <xf numFmtId="0" fontId="11" fillId="0" borderId="10" xfId="0" applyNumberFormat="1" applyFont="1" applyBorder="1" applyAlignment="1">
      <alignment/>
    </xf>
    <xf numFmtId="0" fontId="7" fillId="0" borderId="0" xfId="0" applyFont="1" applyAlignment="1">
      <alignment/>
    </xf>
    <xf numFmtId="0" fontId="11" fillId="0" borderId="29" xfId="0" applyNumberFormat="1" applyFont="1" applyBorder="1" applyAlignment="1">
      <alignment horizontal="center" vertical="distributed"/>
    </xf>
    <xf numFmtId="0" fontId="11" fillId="0" borderId="11" xfId="0" applyNumberFormat="1" applyFont="1" applyBorder="1" applyAlignment="1">
      <alignment horizontal="center" vertical="distributed"/>
    </xf>
    <xf numFmtId="0" fontId="11" fillId="0" borderId="30" xfId="0" applyNumberFormat="1" applyFont="1" applyBorder="1" applyAlignment="1">
      <alignment horizontal="center" vertical="distributed"/>
    </xf>
    <xf numFmtId="0" fontId="7" fillId="0" borderId="0" xfId="0" applyFont="1" applyBorder="1" applyAlignment="1">
      <alignment/>
    </xf>
    <xf numFmtId="0" fontId="11" fillId="0" borderId="17" xfId="0" applyFont="1" applyBorder="1" applyAlignment="1">
      <alignment/>
    </xf>
    <xf numFmtId="0" fontId="11" fillId="0" borderId="17" xfId="0" applyFont="1" applyBorder="1" applyAlignment="1">
      <alignment horizontal="right"/>
    </xf>
    <xf numFmtId="0" fontId="11"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Alignment="1">
      <alignment vertical="center"/>
    </xf>
    <xf numFmtId="0" fontId="7" fillId="0" borderId="0" xfId="0" applyFont="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38" fontId="11" fillId="0" borderId="22" xfId="49" applyFont="1" applyBorder="1" applyAlignment="1">
      <alignment horizontal="right" vertical="center"/>
    </xf>
    <xf numFmtId="38" fontId="11" fillId="0" borderId="15" xfId="49" applyFont="1" applyBorder="1" applyAlignment="1">
      <alignment horizontal="right" vertical="center"/>
    </xf>
    <xf numFmtId="3" fontId="11" fillId="0" borderId="22"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2" xfId="0" applyNumberFormat="1" applyFont="1" applyFill="1" applyBorder="1" applyAlignment="1">
      <alignment horizontal="right" vertical="center"/>
    </xf>
    <xf numFmtId="3" fontId="11" fillId="0" borderId="15" xfId="0" applyNumberFormat="1" applyFont="1" applyFill="1" applyBorder="1" applyAlignment="1">
      <alignment horizontal="right" vertical="center"/>
    </xf>
    <xf numFmtId="3" fontId="11" fillId="0" borderId="26"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11" fillId="0" borderId="27" xfId="0" applyNumberFormat="1" applyFont="1" applyBorder="1" applyAlignment="1">
      <alignment horizontal="right" vertical="center" indent="1"/>
    </xf>
    <xf numFmtId="0" fontId="11" fillId="0" borderId="27" xfId="0" applyFont="1" applyBorder="1" applyAlignment="1">
      <alignment horizontal="right" vertical="center" indent="1"/>
    </xf>
    <xf numFmtId="0" fontId="11" fillId="0" borderId="28" xfId="0" applyFont="1" applyBorder="1" applyAlignment="1">
      <alignment horizontal="right" vertical="center" indent="1"/>
    </xf>
    <xf numFmtId="0" fontId="5" fillId="0" borderId="0" xfId="0" applyFont="1" applyAlignment="1">
      <alignment horizontal="left" inden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11" fillId="0" borderId="3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7" xfId="0" applyFont="1" applyBorder="1" applyAlignment="1">
      <alignment horizontal="left" vertical="center"/>
    </xf>
    <xf numFmtId="0" fontId="6" fillId="0" borderId="20" xfId="0" applyFont="1" applyBorder="1" applyAlignment="1">
      <alignment horizontal="distributed" vertical="distributed" indent="1"/>
    </xf>
    <xf numFmtId="0" fontId="6" fillId="0" borderId="18" xfId="0" applyFont="1" applyBorder="1" applyAlignment="1">
      <alignment horizontal="distributed" vertical="distributed" indent="1"/>
    </xf>
    <xf numFmtId="0" fontId="11" fillId="0" borderId="31" xfId="0" applyNumberFormat="1" applyFont="1" applyBorder="1" applyAlignment="1">
      <alignment horizontal="center" vertical="distributed"/>
    </xf>
    <xf numFmtId="0" fontId="11" fillId="0" borderId="32" xfId="0" applyNumberFormat="1" applyFont="1" applyBorder="1" applyAlignment="1">
      <alignment horizontal="center" vertical="distributed"/>
    </xf>
    <xf numFmtId="0" fontId="11" fillId="0" borderId="19" xfId="0" applyNumberFormat="1" applyFont="1" applyBorder="1" applyAlignment="1">
      <alignment horizontal="center" vertical="distributed"/>
    </xf>
    <xf numFmtId="0" fontId="11" fillId="0" borderId="20" xfId="0" applyNumberFormat="1" applyFont="1" applyBorder="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showGridLines="0" tabSelected="1" zoomScaleSheetLayoutView="100" zoomScalePageLayoutView="50" workbookViewId="0" topLeftCell="A1">
      <selection activeCell="A1" sqref="A1"/>
    </sheetView>
  </sheetViews>
  <sheetFormatPr defaultColWidth="9.00390625" defaultRowHeight="13.5"/>
  <cols>
    <col min="1" max="1" width="21.75390625" style="2" customWidth="1"/>
    <col min="2" max="2" width="8.25390625" style="2" customWidth="1"/>
    <col min="3" max="3" width="6.125" style="2" customWidth="1"/>
    <col min="4" max="4" width="7.25390625" style="2" bestFit="1" customWidth="1"/>
    <col min="5" max="5" width="7.375" style="2" customWidth="1"/>
    <col min="6" max="12" width="8.375" style="2" customWidth="1"/>
    <col min="13" max="16384" width="9.00390625" style="2" customWidth="1"/>
  </cols>
  <sheetData>
    <row r="1" ht="13.5">
      <c r="A1" s="1" t="s">
        <v>50</v>
      </c>
    </row>
    <row r="2" spans="1:8" ht="17.25" customHeight="1">
      <c r="A2" s="135" t="s">
        <v>51</v>
      </c>
      <c r="B2" s="135"/>
      <c r="C2" s="135"/>
      <c r="D2" s="135"/>
      <c r="E2" s="135"/>
      <c r="F2" s="135"/>
      <c r="G2" s="135"/>
      <c r="H2" s="135"/>
    </row>
    <row r="3" spans="1:12" s="8" customFormat="1" ht="12.75" customHeight="1" thickBot="1">
      <c r="A3" s="4"/>
      <c r="B3" s="4"/>
      <c r="C3" s="4"/>
      <c r="D3" s="4"/>
      <c r="E3" s="4"/>
      <c r="F3" s="4"/>
      <c r="G3" s="4"/>
      <c r="H3" s="4"/>
      <c r="I3" s="5"/>
      <c r="J3" s="6"/>
      <c r="K3" s="6"/>
      <c r="L3" s="7" t="s">
        <v>90</v>
      </c>
    </row>
    <row r="4" spans="1:12" s="8" customFormat="1" ht="18.75" customHeight="1">
      <c r="A4" s="136" t="s">
        <v>88</v>
      </c>
      <c r="B4" s="138" t="s">
        <v>83</v>
      </c>
      <c r="C4" s="138" t="s">
        <v>24</v>
      </c>
      <c r="D4" s="138"/>
      <c r="E4" s="138"/>
      <c r="F4" s="138" t="s">
        <v>23</v>
      </c>
      <c r="G4" s="138"/>
      <c r="H4" s="138"/>
      <c r="I4" s="138"/>
      <c r="J4" s="138"/>
      <c r="K4" s="138"/>
      <c r="L4" s="140"/>
    </row>
    <row r="5" spans="1:12" s="8" customFormat="1" ht="18.75" customHeight="1">
      <c r="A5" s="137"/>
      <c r="B5" s="139"/>
      <c r="C5" s="9" t="s">
        <v>22</v>
      </c>
      <c r="D5" s="9" t="s">
        <v>21</v>
      </c>
      <c r="E5" s="9" t="s">
        <v>20</v>
      </c>
      <c r="F5" s="9" t="s">
        <v>19</v>
      </c>
      <c r="G5" s="9" t="s">
        <v>18</v>
      </c>
      <c r="H5" s="9" t="s">
        <v>17</v>
      </c>
      <c r="I5" s="9" t="s">
        <v>16</v>
      </c>
      <c r="J5" s="9" t="s">
        <v>15</v>
      </c>
      <c r="K5" s="9" t="s">
        <v>14</v>
      </c>
      <c r="L5" s="10" t="s">
        <v>0</v>
      </c>
    </row>
    <row r="6" spans="1:12" s="8" customFormat="1" ht="22.5" customHeight="1">
      <c r="A6" s="11" t="s">
        <v>13</v>
      </c>
      <c r="B6" s="12">
        <f>B24+B30+B39</f>
        <v>1917</v>
      </c>
      <c r="C6" s="13">
        <f>C24+C30+C39</f>
        <v>27</v>
      </c>
      <c r="D6" s="13">
        <f>D24+D30+D39</f>
        <v>244</v>
      </c>
      <c r="E6" s="13">
        <f>E24+E30+E39</f>
        <v>50</v>
      </c>
      <c r="F6" s="13">
        <f>F24+F30+F39+F40</f>
        <v>155</v>
      </c>
      <c r="G6" s="13">
        <f aca="true" t="shared" si="0" ref="G6:L6">G24+G30+G39+G40</f>
        <v>336</v>
      </c>
      <c r="H6" s="13">
        <f t="shared" si="0"/>
        <v>377</v>
      </c>
      <c r="I6" s="13">
        <f t="shared" si="0"/>
        <v>355</v>
      </c>
      <c r="J6" s="13">
        <f t="shared" si="0"/>
        <v>375</v>
      </c>
      <c r="K6" s="13">
        <f t="shared" si="0"/>
        <v>338</v>
      </c>
      <c r="L6" s="13">
        <f t="shared" si="0"/>
        <v>1936</v>
      </c>
    </row>
    <row r="7" spans="1:12" s="8" customFormat="1" ht="22.5" customHeight="1">
      <c r="A7" s="14" t="s">
        <v>93</v>
      </c>
      <c r="B7" s="15"/>
      <c r="C7" s="16"/>
      <c r="D7" s="16"/>
      <c r="E7" s="16"/>
      <c r="F7" s="16"/>
      <c r="G7" s="16"/>
      <c r="H7" s="16"/>
      <c r="I7" s="16"/>
      <c r="J7" s="16"/>
      <c r="K7" s="16"/>
      <c r="L7" s="16"/>
    </row>
    <row r="8" spans="1:12" s="8" customFormat="1" ht="25.5" customHeight="1">
      <c r="A8" s="11" t="s">
        <v>12</v>
      </c>
      <c r="B8" s="15">
        <v>90</v>
      </c>
      <c r="C8" s="16">
        <v>1</v>
      </c>
      <c r="D8" s="16">
        <v>11</v>
      </c>
      <c r="E8" s="16">
        <v>1</v>
      </c>
      <c r="F8" s="17">
        <v>6</v>
      </c>
      <c r="G8" s="17">
        <v>12</v>
      </c>
      <c r="H8" s="17">
        <v>18</v>
      </c>
      <c r="I8" s="17">
        <v>18</v>
      </c>
      <c r="J8" s="17">
        <v>18</v>
      </c>
      <c r="K8" s="17">
        <v>19</v>
      </c>
      <c r="L8" s="16">
        <f>SUM(F8:K8)</f>
        <v>91</v>
      </c>
    </row>
    <row r="9" spans="1:12" s="8" customFormat="1" ht="25.5" customHeight="1">
      <c r="A9" s="11" t="s">
        <v>11</v>
      </c>
      <c r="B9" s="15">
        <v>90</v>
      </c>
      <c r="C9" s="16">
        <v>1</v>
      </c>
      <c r="D9" s="16">
        <v>9</v>
      </c>
      <c r="E9" s="16" t="s">
        <v>29</v>
      </c>
      <c r="F9" s="16" t="s">
        <v>29</v>
      </c>
      <c r="G9" s="17">
        <v>7</v>
      </c>
      <c r="H9" s="17">
        <v>12</v>
      </c>
      <c r="I9" s="17">
        <v>16</v>
      </c>
      <c r="J9" s="17">
        <v>18</v>
      </c>
      <c r="K9" s="17">
        <v>16</v>
      </c>
      <c r="L9" s="16">
        <f aca="true" t="shared" si="1" ref="L9:L24">SUM(F9:K9)</f>
        <v>69</v>
      </c>
    </row>
    <row r="10" spans="1:12" s="8" customFormat="1" ht="25.5" customHeight="1">
      <c r="A10" s="11" t="s">
        <v>10</v>
      </c>
      <c r="B10" s="15">
        <v>90</v>
      </c>
      <c r="C10" s="17">
        <v>1</v>
      </c>
      <c r="D10" s="17">
        <v>11</v>
      </c>
      <c r="E10" s="16" t="s">
        <v>29</v>
      </c>
      <c r="F10" s="17">
        <v>3</v>
      </c>
      <c r="G10" s="17">
        <v>11</v>
      </c>
      <c r="H10" s="17">
        <v>14</v>
      </c>
      <c r="I10" s="17">
        <v>17</v>
      </c>
      <c r="J10" s="17">
        <v>17</v>
      </c>
      <c r="K10" s="17">
        <v>9</v>
      </c>
      <c r="L10" s="16">
        <f t="shared" si="1"/>
        <v>71</v>
      </c>
    </row>
    <row r="11" spans="1:12" s="8" customFormat="1" ht="25.5" customHeight="1">
      <c r="A11" s="11" t="s">
        <v>9</v>
      </c>
      <c r="B11" s="15">
        <v>120</v>
      </c>
      <c r="C11" s="17">
        <v>1</v>
      </c>
      <c r="D11" s="17">
        <v>11</v>
      </c>
      <c r="E11" s="17" t="s">
        <v>29</v>
      </c>
      <c r="F11" s="17">
        <v>6</v>
      </c>
      <c r="G11" s="17">
        <v>18</v>
      </c>
      <c r="H11" s="17">
        <v>18</v>
      </c>
      <c r="I11" s="17">
        <v>18</v>
      </c>
      <c r="J11" s="17">
        <v>18</v>
      </c>
      <c r="K11" s="17">
        <v>18</v>
      </c>
      <c r="L11" s="16">
        <f>SUM(F11:K11)</f>
        <v>96</v>
      </c>
    </row>
    <row r="12" spans="1:12" s="8" customFormat="1" ht="25.5" customHeight="1">
      <c r="A12" s="11" t="s">
        <v>8</v>
      </c>
      <c r="B12" s="15">
        <v>90</v>
      </c>
      <c r="C12" s="17">
        <v>1</v>
      </c>
      <c r="D12" s="17">
        <v>11</v>
      </c>
      <c r="E12" s="17">
        <v>1</v>
      </c>
      <c r="F12" s="17">
        <v>6</v>
      </c>
      <c r="G12" s="17">
        <v>12</v>
      </c>
      <c r="H12" s="17">
        <v>18</v>
      </c>
      <c r="I12" s="17">
        <v>16</v>
      </c>
      <c r="J12" s="17">
        <v>18</v>
      </c>
      <c r="K12" s="17">
        <v>15</v>
      </c>
      <c r="L12" s="16">
        <f t="shared" si="1"/>
        <v>85</v>
      </c>
    </row>
    <row r="13" spans="1:12" s="8" customFormat="1" ht="25.5" customHeight="1">
      <c r="A13" s="11" t="s">
        <v>7</v>
      </c>
      <c r="B13" s="15">
        <v>90</v>
      </c>
      <c r="C13" s="17">
        <v>1</v>
      </c>
      <c r="D13" s="17">
        <v>8</v>
      </c>
      <c r="E13" s="17" t="s">
        <v>29</v>
      </c>
      <c r="F13" s="16" t="s">
        <v>29</v>
      </c>
      <c r="G13" s="17">
        <v>12</v>
      </c>
      <c r="H13" s="17">
        <v>14</v>
      </c>
      <c r="I13" s="17">
        <v>20</v>
      </c>
      <c r="J13" s="17">
        <v>20</v>
      </c>
      <c r="K13" s="17">
        <v>18</v>
      </c>
      <c r="L13" s="16">
        <f t="shared" si="1"/>
        <v>84</v>
      </c>
    </row>
    <row r="14" spans="1:12" s="8" customFormat="1" ht="25.5" customHeight="1">
      <c r="A14" s="11" t="s">
        <v>6</v>
      </c>
      <c r="B14" s="15">
        <v>90</v>
      </c>
      <c r="C14" s="17">
        <v>1</v>
      </c>
      <c r="D14" s="17">
        <v>11</v>
      </c>
      <c r="E14" s="17">
        <v>2</v>
      </c>
      <c r="F14" s="16">
        <v>8</v>
      </c>
      <c r="G14" s="17">
        <v>12</v>
      </c>
      <c r="H14" s="17">
        <v>17</v>
      </c>
      <c r="I14" s="17">
        <v>20</v>
      </c>
      <c r="J14" s="17">
        <v>17</v>
      </c>
      <c r="K14" s="17">
        <v>20</v>
      </c>
      <c r="L14" s="16">
        <f>SUM(F14:K14)</f>
        <v>94</v>
      </c>
    </row>
    <row r="15" spans="1:12" s="8" customFormat="1" ht="25.5" customHeight="1">
      <c r="A15" s="18" t="s">
        <v>5</v>
      </c>
      <c r="B15" s="15">
        <v>90</v>
      </c>
      <c r="C15" s="17">
        <v>1</v>
      </c>
      <c r="D15" s="17">
        <v>13</v>
      </c>
      <c r="E15" s="17">
        <v>2</v>
      </c>
      <c r="F15" s="17">
        <v>9</v>
      </c>
      <c r="G15" s="17">
        <v>16</v>
      </c>
      <c r="H15" s="17">
        <v>18</v>
      </c>
      <c r="I15" s="17">
        <v>18</v>
      </c>
      <c r="J15" s="17">
        <v>20</v>
      </c>
      <c r="K15" s="17">
        <v>20</v>
      </c>
      <c r="L15" s="16">
        <f t="shared" si="1"/>
        <v>101</v>
      </c>
    </row>
    <row r="16" spans="1:12" s="8" customFormat="1" ht="25.5" customHeight="1">
      <c r="A16" s="32" t="s">
        <v>82</v>
      </c>
      <c r="B16" s="15">
        <v>80</v>
      </c>
      <c r="C16" s="17">
        <v>1</v>
      </c>
      <c r="D16" s="17">
        <v>10</v>
      </c>
      <c r="E16" s="17">
        <v>2</v>
      </c>
      <c r="F16" s="17">
        <v>9</v>
      </c>
      <c r="G16" s="17">
        <v>12</v>
      </c>
      <c r="H16" s="17">
        <v>12</v>
      </c>
      <c r="I16" s="16">
        <v>15</v>
      </c>
      <c r="J16" s="16">
        <v>16</v>
      </c>
      <c r="K16" s="16">
        <v>7</v>
      </c>
      <c r="L16" s="16">
        <f t="shared" si="1"/>
        <v>71</v>
      </c>
    </row>
    <row r="17" spans="1:12" s="8" customFormat="1" ht="25.5" customHeight="1">
      <c r="A17" s="19" t="s">
        <v>4</v>
      </c>
      <c r="B17" s="15">
        <v>90</v>
      </c>
      <c r="C17" s="17">
        <v>1</v>
      </c>
      <c r="D17" s="17">
        <v>9</v>
      </c>
      <c r="E17" s="17">
        <v>3</v>
      </c>
      <c r="F17" s="17">
        <v>9</v>
      </c>
      <c r="G17" s="17">
        <v>14</v>
      </c>
      <c r="H17" s="17">
        <v>18</v>
      </c>
      <c r="I17" s="17">
        <v>17</v>
      </c>
      <c r="J17" s="17">
        <v>20</v>
      </c>
      <c r="K17" s="17">
        <v>20</v>
      </c>
      <c r="L17" s="16">
        <f t="shared" si="1"/>
        <v>98</v>
      </c>
    </row>
    <row r="18" spans="1:12" s="8" customFormat="1" ht="25.5" customHeight="1">
      <c r="A18" s="19" t="s">
        <v>3</v>
      </c>
      <c r="B18" s="15">
        <v>90</v>
      </c>
      <c r="C18" s="17">
        <v>1</v>
      </c>
      <c r="D18" s="17">
        <v>12</v>
      </c>
      <c r="E18" s="17">
        <v>2</v>
      </c>
      <c r="F18" s="17">
        <v>9</v>
      </c>
      <c r="G18" s="17">
        <v>16</v>
      </c>
      <c r="H18" s="17">
        <v>18</v>
      </c>
      <c r="I18" s="17">
        <v>19</v>
      </c>
      <c r="J18" s="17">
        <v>18</v>
      </c>
      <c r="K18" s="17">
        <v>18</v>
      </c>
      <c r="L18" s="16">
        <f t="shared" si="1"/>
        <v>98</v>
      </c>
    </row>
    <row r="19" spans="1:12" s="8" customFormat="1" ht="25.5" customHeight="1">
      <c r="A19" s="19" t="s">
        <v>2</v>
      </c>
      <c r="B19" s="15">
        <v>90</v>
      </c>
      <c r="C19" s="17">
        <v>1</v>
      </c>
      <c r="D19" s="17">
        <v>14</v>
      </c>
      <c r="E19" s="17">
        <v>1</v>
      </c>
      <c r="F19" s="17">
        <v>12</v>
      </c>
      <c r="G19" s="17">
        <v>16</v>
      </c>
      <c r="H19" s="17">
        <v>18</v>
      </c>
      <c r="I19" s="17">
        <v>18</v>
      </c>
      <c r="J19" s="17">
        <v>18</v>
      </c>
      <c r="K19" s="17">
        <v>18</v>
      </c>
      <c r="L19" s="16">
        <f t="shared" si="1"/>
        <v>100</v>
      </c>
    </row>
    <row r="20" spans="1:12" s="8" customFormat="1" ht="25.5" customHeight="1">
      <c r="A20" s="19" t="s">
        <v>1</v>
      </c>
      <c r="B20" s="15">
        <v>70</v>
      </c>
      <c r="C20" s="17">
        <v>1</v>
      </c>
      <c r="D20" s="17">
        <v>11</v>
      </c>
      <c r="E20" s="17">
        <v>2</v>
      </c>
      <c r="F20" s="17">
        <v>6</v>
      </c>
      <c r="G20" s="17">
        <v>12</v>
      </c>
      <c r="H20" s="17">
        <v>12</v>
      </c>
      <c r="I20" s="17">
        <v>12</v>
      </c>
      <c r="J20" s="17">
        <v>16</v>
      </c>
      <c r="K20" s="17">
        <v>15</v>
      </c>
      <c r="L20" s="16">
        <f t="shared" si="1"/>
        <v>73</v>
      </c>
    </row>
    <row r="21" spans="1:12" s="8" customFormat="1" ht="25.5" customHeight="1">
      <c r="A21" s="19" t="s">
        <v>25</v>
      </c>
      <c r="B21" s="15">
        <v>90</v>
      </c>
      <c r="C21" s="17">
        <v>1</v>
      </c>
      <c r="D21" s="17">
        <v>10</v>
      </c>
      <c r="E21" s="17">
        <v>3</v>
      </c>
      <c r="F21" s="17">
        <v>6</v>
      </c>
      <c r="G21" s="17">
        <v>16</v>
      </c>
      <c r="H21" s="17">
        <v>18</v>
      </c>
      <c r="I21" s="17">
        <v>18</v>
      </c>
      <c r="J21" s="17">
        <v>16</v>
      </c>
      <c r="K21" s="17">
        <v>17</v>
      </c>
      <c r="L21" s="16">
        <f t="shared" si="1"/>
        <v>91</v>
      </c>
    </row>
    <row r="22" spans="1:12" s="8" customFormat="1" ht="25.5" customHeight="1">
      <c r="A22" s="22" t="s">
        <v>92</v>
      </c>
      <c r="B22" s="15">
        <v>60</v>
      </c>
      <c r="C22" s="17">
        <v>1</v>
      </c>
      <c r="D22" s="17">
        <v>11</v>
      </c>
      <c r="E22" s="17" t="s">
        <v>86</v>
      </c>
      <c r="F22" s="17">
        <v>3</v>
      </c>
      <c r="G22" s="17">
        <v>12</v>
      </c>
      <c r="H22" s="17">
        <v>12</v>
      </c>
      <c r="I22" s="17">
        <v>11</v>
      </c>
      <c r="J22" s="17">
        <v>13</v>
      </c>
      <c r="K22" s="17">
        <v>12</v>
      </c>
      <c r="L22" s="16">
        <f t="shared" si="1"/>
        <v>63</v>
      </c>
    </row>
    <row r="23" spans="1:12" s="8" customFormat="1" ht="25.5" customHeight="1">
      <c r="A23" s="19" t="s">
        <v>59</v>
      </c>
      <c r="B23" s="15">
        <v>90</v>
      </c>
      <c r="C23" s="17">
        <v>1</v>
      </c>
      <c r="D23" s="17">
        <v>10</v>
      </c>
      <c r="E23" s="17">
        <v>5</v>
      </c>
      <c r="F23" s="17">
        <v>9</v>
      </c>
      <c r="G23" s="17">
        <v>12</v>
      </c>
      <c r="H23" s="17">
        <v>17</v>
      </c>
      <c r="I23" s="17">
        <v>11</v>
      </c>
      <c r="J23" s="17">
        <v>9</v>
      </c>
      <c r="K23" s="17">
        <v>3</v>
      </c>
      <c r="L23" s="16">
        <f t="shared" si="1"/>
        <v>61</v>
      </c>
    </row>
    <row r="24" spans="1:12" s="8" customFormat="1" ht="18.75" customHeight="1">
      <c r="A24" s="20" t="s">
        <v>0</v>
      </c>
      <c r="B24" s="15">
        <f aca="true" t="shared" si="2" ref="B24:K24">SUM(B8:B23)</f>
        <v>1410</v>
      </c>
      <c r="C24" s="16">
        <f t="shared" si="2"/>
        <v>16</v>
      </c>
      <c r="D24" s="16">
        <f t="shared" si="2"/>
        <v>172</v>
      </c>
      <c r="E24" s="16">
        <f t="shared" si="2"/>
        <v>24</v>
      </c>
      <c r="F24" s="16">
        <f t="shared" si="2"/>
        <v>101</v>
      </c>
      <c r="G24" s="16">
        <f t="shared" si="2"/>
        <v>210</v>
      </c>
      <c r="H24" s="16">
        <f t="shared" si="2"/>
        <v>254</v>
      </c>
      <c r="I24" s="16">
        <f t="shared" si="2"/>
        <v>264</v>
      </c>
      <c r="J24" s="16">
        <f t="shared" si="2"/>
        <v>272</v>
      </c>
      <c r="K24" s="16">
        <f t="shared" si="2"/>
        <v>245</v>
      </c>
      <c r="L24" s="16">
        <f t="shared" si="1"/>
        <v>1346</v>
      </c>
    </row>
    <row r="25" spans="1:12" s="8" customFormat="1" ht="22.5" customHeight="1">
      <c r="A25" s="14" t="s">
        <v>94</v>
      </c>
      <c r="B25" s="15"/>
      <c r="C25" s="21"/>
      <c r="D25" s="21"/>
      <c r="E25" s="21"/>
      <c r="F25" s="17"/>
      <c r="G25" s="17"/>
      <c r="H25" s="17"/>
      <c r="I25" s="17"/>
      <c r="J25" s="17"/>
      <c r="K25" s="17"/>
      <c r="L25" s="16"/>
    </row>
    <row r="26" spans="1:12" s="8" customFormat="1" ht="25.5" customHeight="1">
      <c r="A26" s="32" t="s">
        <v>89</v>
      </c>
      <c r="B26" s="15">
        <v>150</v>
      </c>
      <c r="C26" s="17">
        <v>1</v>
      </c>
      <c r="D26" s="17">
        <v>12</v>
      </c>
      <c r="E26" s="17">
        <v>5</v>
      </c>
      <c r="F26" s="17">
        <v>14</v>
      </c>
      <c r="G26" s="17">
        <v>24</v>
      </c>
      <c r="H26" s="17">
        <v>24</v>
      </c>
      <c r="I26" s="17">
        <v>27</v>
      </c>
      <c r="J26" s="17">
        <v>25</v>
      </c>
      <c r="K26" s="17">
        <v>20</v>
      </c>
      <c r="L26" s="16">
        <f>SUM(F26:K26)</f>
        <v>134</v>
      </c>
    </row>
    <row r="27" spans="1:12" s="8" customFormat="1" ht="25.5" customHeight="1">
      <c r="A27" s="22" t="s">
        <v>97</v>
      </c>
      <c r="B27" s="15">
        <v>75</v>
      </c>
      <c r="C27" s="17">
        <v>1</v>
      </c>
      <c r="D27" s="17">
        <v>9</v>
      </c>
      <c r="E27" s="17">
        <v>3</v>
      </c>
      <c r="F27" s="17">
        <v>3</v>
      </c>
      <c r="G27" s="17">
        <v>12</v>
      </c>
      <c r="H27" s="17">
        <v>13</v>
      </c>
      <c r="I27" s="17">
        <v>15</v>
      </c>
      <c r="J27" s="17">
        <v>15</v>
      </c>
      <c r="K27" s="17">
        <v>15</v>
      </c>
      <c r="L27" s="16">
        <f>SUM(F27:K27)</f>
        <v>73</v>
      </c>
    </row>
    <row r="28" spans="1:12" s="8" customFormat="1" ht="25.5" customHeight="1">
      <c r="A28" s="18" t="s">
        <v>85</v>
      </c>
      <c r="B28" s="15">
        <v>120</v>
      </c>
      <c r="C28" s="17">
        <v>1</v>
      </c>
      <c r="D28" s="17">
        <v>13</v>
      </c>
      <c r="E28" s="17">
        <v>2</v>
      </c>
      <c r="F28" s="17">
        <v>12</v>
      </c>
      <c r="G28" s="17">
        <v>24</v>
      </c>
      <c r="H28" s="17">
        <v>24</v>
      </c>
      <c r="I28" s="17">
        <v>24</v>
      </c>
      <c r="J28" s="17">
        <v>23</v>
      </c>
      <c r="K28" s="17">
        <v>21</v>
      </c>
      <c r="L28" s="16">
        <f>SUM(F28:K28)</f>
        <v>128</v>
      </c>
    </row>
    <row r="29" spans="1:12" s="8" customFormat="1" ht="25.5" customHeight="1">
      <c r="A29" s="22" t="s">
        <v>91</v>
      </c>
      <c r="B29" s="15">
        <v>66</v>
      </c>
      <c r="C29" s="17">
        <v>1</v>
      </c>
      <c r="D29" s="17">
        <v>13</v>
      </c>
      <c r="E29" s="17">
        <v>1</v>
      </c>
      <c r="F29" s="17">
        <v>6</v>
      </c>
      <c r="G29" s="17">
        <v>12</v>
      </c>
      <c r="H29" s="17">
        <v>15</v>
      </c>
      <c r="I29" s="17">
        <v>12</v>
      </c>
      <c r="J29" s="17">
        <v>12</v>
      </c>
      <c r="K29" s="17">
        <v>10</v>
      </c>
      <c r="L29" s="16">
        <f>SUM(F29:K29)</f>
        <v>67</v>
      </c>
    </row>
    <row r="30" spans="1:12" s="8" customFormat="1" ht="18.75" customHeight="1">
      <c r="A30" s="20" t="s">
        <v>0</v>
      </c>
      <c r="B30" s="15">
        <f aca="true" t="shared" si="3" ref="B30:K30">SUM(B26:B29)</f>
        <v>411</v>
      </c>
      <c r="C30" s="17">
        <f t="shared" si="3"/>
        <v>4</v>
      </c>
      <c r="D30" s="17">
        <f t="shared" si="3"/>
        <v>47</v>
      </c>
      <c r="E30" s="17">
        <f t="shared" si="3"/>
        <v>11</v>
      </c>
      <c r="F30" s="17">
        <f t="shared" si="3"/>
        <v>35</v>
      </c>
      <c r="G30" s="17">
        <f t="shared" si="3"/>
        <v>72</v>
      </c>
      <c r="H30" s="17">
        <f t="shared" si="3"/>
        <v>76</v>
      </c>
      <c r="I30" s="17">
        <f t="shared" si="3"/>
        <v>78</v>
      </c>
      <c r="J30" s="17">
        <f t="shared" si="3"/>
        <v>75</v>
      </c>
      <c r="K30" s="17">
        <f t="shared" si="3"/>
        <v>66</v>
      </c>
      <c r="L30" s="16">
        <f>SUM(F30:K30)</f>
        <v>402</v>
      </c>
    </row>
    <row r="31" spans="1:12" s="8" customFormat="1" ht="22.5" customHeight="1">
      <c r="A31" s="14" t="s">
        <v>95</v>
      </c>
      <c r="B31" s="15"/>
      <c r="C31" s="21"/>
      <c r="D31" s="21"/>
      <c r="E31" s="21"/>
      <c r="F31" s="17"/>
      <c r="G31" s="17"/>
      <c r="H31" s="17"/>
      <c r="I31" s="17"/>
      <c r="J31" s="17"/>
      <c r="K31" s="17"/>
      <c r="L31" s="16"/>
    </row>
    <row r="32" spans="1:12" s="8" customFormat="1" ht="25.5" customHeight="1">
      <c r="A32" s="19" t="s">
        <v>52</v>
      </c>
      <c r="B32" s="15">
        <v>19</v>
      </c>
      <c r="C32" s="17">
        <v>1</v>
      </c>
      <c r="D32" s="17">
        <v>3</v>
      </c>
      <c r="E32" s="17">
        <v>5</v>
      </c>
      <c r="F32" s="17">
        <v>3</v>
      </c>
      <c r="G32" s="17">
        <v>8</v>
      </c>
      <c r="H32" s="17">
        <v>8</v>
      </c>
      <c r="I32" s="17" t="s">
        <v>62</v>
      </c>
      <c r="J32" s="17" t="s">
        <v>61</v>
      </c>
      <c r="K32" s="17" t="s">
        <v>61</v>
      </c>
      <c r="L32" s="16">
        <f>SUM(F32:K32)</f>
        <v>19</v>
      </c>
    </row>
    <row r="33" spans="1:12" s="8" customFormat="1" ht="25.5" customHeight="1">
      <c r="A33" s="22" t="s">
        <v>98</v>
      </c>
      <c r="B33" s="15">
        <v>19</v>
      </c>
      <c r="C33" s="17">
        <v>1</v>
      </c>
      <c r="D33" s="17">
        <v>5</v>
      </c>
      <c r="E33" s="17">
        <v>1</v>
      </c>
      <c r="F33" s="17">
        <v>3</v>
      </c>
      <c r="G33" s="17">
        <v>9</v>
      </c>
      <c r="H33" s="17">
        <v>7</v>
      </c>
      <c r="I33" s="17" t="s">
        <v>62</v>
      </c>
      <c r="J33" s="17" t="s">
        <v>29</v>
      </c>
      <c r="K33" s="17" t="s">
        <v>63</v>
      </c>
      <c r="L33" s="16">
        <f aca="true" t="shared" si="4" ref="L33:L40">SUM(F33:K33)</f>
        <v>19</v>
      </c>
    </row>
    <row r="34" spans="1:12" s="8" customFormat="1" ht="25.5" customHeight="1">
      <c r="A34" s="22" t="s">
        <v>99</v>
      </c>
      <c r="B34" s="15">
        <v>19</v>
      </c>
      <c r="C34" s="17">
        <v>1</v>
      </c>
      <c r="D34" s="17">
        <v>5</v>
      </c>
      <c r="E34" s="17">
        <v>1</v>
      </c>
      <c r="F34" s="17">
        <v>3</v>
      </c>
      <c r="G34" s="17">
        <v>7</v>
      </c>
      <c r="H34" s="17">
        <v>8</v>
      </c>
      <c r="I34" s="17" t="s">
        <v>29</v>
      </c>
      <c r="J34" s="17" t="s">
        <v>29</v>
      </c>
      <c r="K34" s="17" t="s">
        <v>29</v>
      </c>
      <c r="L34" s="16">
        <f t="shared" si="4"/>
        <v>18</v>
      </c>
    </row>
    <row r="35" spans="1:12" s="8" customFormat="1" ht="25.5" customHeight="1">
      <c r="A35" s="19" t="s">
        <v>53</v>
      </c>
      <c r="B35" s="15">
        <v>6</v>
      </c>
      <c r="C35" s="17">
        <v>1</v>
      </c>
      <c r="D35" s="17">
        <v>2</v>
      </c>
      <c r="E35" s="17" t="s">
        <v>29</v>
      </c>
      <c r="F35" s="17" t="s">
        <v>29</v>
      </c>
      <c r="G35" s="17">
        <v>2</v>
      </c>
      <c r="H35" s="17">
        <v>3</v>
      </c>
      <c r="I35" s="17" t="s">
        <v>29</v>
      </c>
      <c r="J35" s="17" t="s">
        <v>29</v>
      </c>
      <c r="K35" s="17" t="s">
        <v>29</v>
      </c>
      <c r="L35" s="16">
        <f t="shared" si="4"/>
        <v>5</v>
      </c>
    </row>
    <row r="36" spans="1:12" s="8" customFormat="1" ht="25.5" customHeight="1">
      <c r="A36" s="32" t="s">
        <v>60</v>
      </c>
      <c r="B36" s="15">
        <v>15</v>
      </c>
      <c r="C36" s="17">
        <v>1</v>
      </c>
      <c r="D36" s="17">
        <v>4</v>
      </c>
      <c r="E36" s="17">
        <v>4</v>
      </c>
      <c r="F36" s="17">
        <v>3</v>
      </c>
      <c r="G36" s="17">
        <v>7</v>
      </c>
      <c r="H36" s="17">
        <v>5</v>
      </c>
      <c r="I36" s="17" t="s">
        <v>62</v>
      </c>
      <c r="J36" s="17" t="s">
        <v>62</v>
      </c>
      <c r="K36" s="17" t="s">
        <v>61</v>
      </c>
      <c r="L36" s="16">
        <f t="shared" si="4"/>
        <v>15</v>
      </c>
    </row>
    <row r="37" spans="1:12" s="8" customFormat="1" ht="25.5" customHeight="1">
      <c r="A37" s="22" t="s">
        <v>84</v>
      </c>
      <c r="B37" s="15">
        <v>15</v>
      </c>
      <c r="C37" s="17">
        <v>1</v>
      </c>
      <c r="D37" s="17">
        <v>3</v>
      </c>
      <c r="E37" s="17">
        <v>1</v>
      </c>
      <c r="F37" s="17">
        <v>3</v>
      </c>
      <c r="G37" s="17">
        <v>7</v>
      </c>
      <c r="H37" s="17">
        <v>5</v>
      </c>
      <c r="I37" s="17" t="s">
        <v>61</v>
      </c>
      <c r="J37" s="17" t="s">
        <v>61</v>
      </c>
      <c r="K37" s="17" t="s">
        <v>61</v>
      </c>
      <c r="L37" s="16">
        <f>SUM(F37:K37)</f>
        <v>15</v>
      </c>
    </row>
    <row r="38" spans="1:12" s="8" customFormat="1" ht="25.5" customHeight="1">
      <c r="A38" s="19" t="s">
        <v>54</v>
      </c>
      <c r="B38" s="15">
        <v>3</v>
      </c>
      <c r="C38" s="17">
        <v>1</v>
      </c>
      <c r="D38" s="17">
        <v>3</v>
      </c>
      <c r="E38" s="17">
        <v>3</v>
      </c>
      <c r="F38" s="17" t="s">
        <v>29</v>
      </c>
      <c r="G38" s="17">
        <v>2</v>
      </c>
      <c r="H38" s="17">
        <v>1</v>
      </c>
      <c r="I38" s="17" t="s">
        <v>29</v>
      </c>
      <c r="J38" s="17" t="s">
        <v>29</v>
      </c>
      <c r="K38" s="17" t="s">
        <v>29</v>
      </c>
      <c r="L38" s="16">
        <f t="shared" si="4"/>
        <v>3</v>
      </c>
    </row>
    <row r="39" spans="1:12" s="8" customFormat="1" ht="25.5" customHeight="1">
      <c r="A39" s="20" t="s">
        <v>0</v>
      </c>
      <c r="B39" s="15">
        <f aca="true" t="shared" si="5" ref="B39:K39">SUM(B32:B38)</f>
        <v>96</v>
      </c>
      <c r="C39" s="16">
        <f t="shared" si="5"/>
        <v>7</v>
      </c>
      <c r="D39" s="16">
        <f t="shared" si="5"/>
        <v>25</v>
      </c>
      <c r="E39" s="16">
        <f t="shared" si="5"/>
        <v>15</v>
      </c>
      <c r="F39" s="16">
        <f t="shared" si="5"/>
        <v>15</v>
      </c>
      <c r="G39" s="16">
        <f t="shared" si="5"/>
        <v>42</v>
      </c>
      <c r="H39" s="16">
        <f t="shared" si="5"/>
        <v>37</v>
      </c>
      <c r="I39" s="16">
        <f t="shared" si="5"/>
        <v>0</v>
      </c>
      <c r="J39" s="16">
        <f t="shared" si="5"/>
        <v>0</v>
      </c>
      <c r="K39" s="16">
        <f t="shared" si="5"/>
        <v>0</v>
      </c>
      <c r="L39" s="16">
        <f t="shared" si="4"/>
        <v>94</v>
      </c>
    </row>
    <row r="40" spans="1:12" s="8" customFormat="1" ht="24" customHeight="1" thickBot="1">
      <c r="A40" s="23" t="s">
        <v>96</v>
      </c>
      <c r="B40" s="24" t="s">
        <v>29</v>
      </c>
      <c r="C40" s="25"/>
      <c r="D40" s="25"/>
      <c r="E40" s="25"/>
      <c r="F40" s="26">
        <v>4</v>
      </c>
      <c r="G40" s="26">
        <v>12</v>
      </c>
      <c r="H40" s="26">
        <v>10</v>
      </c>
      <c r="I40" s="26">
        <v>13</v>
      </c>
      <c r="J40" s="26">
        <v>28</v>
      </c>
      <c r="K40" s="26">
        <v>27</v>
      </c>
      <c r="L40" s="16">
        <f t="shared" si="4"/>
        <v>94</v>
      </c>
    </row>
    <row r="41" spans="1:12" s="8" customFormat="1" ht="15.75" customHeight="1">
      <c r="A41" s="14" t="s">
        <v>26</v>
      </c>
      <c r="B41" s="27"/>
      <c r="C41" s="27"/>
      <c r="D41" s="27"/>
      <c r="E41" s="27"/>
      <c r="F41" s="27"/>
      <c r="G41" s="27"/>
      <c r="H41" s="27"/>
      <c r="I41" s="27"/>
      <c r="J41" s="28"/>
      <c r="K41" s="28"/>
      <c r="L41" s="28"/>
    </row>
    <row r="42" spans="1:12" s="8" customFormat="1" ht="15.75" customHeight="1">
      <c r="A42" s="29" t="s">
        <v>117</v>
      </c>
      <c r="J42" s="30"/>
      <c r="K42" s="30"/>
      <c r="L42" s="27"/>
    </row>
    <row r="43" spans="1:12" s="8" customFormat="1" ht="15.75" customHeight="1">
      <c r="A43" s="29" t="s">
        <v>118</v>
      </c>
      <c r="J43" s="30"/>
      <c r="K43" s="30"/>
      <c r="L43" s="27"/>
    </row>
    <row r="44" s="8" customFormat="1" ht="15.75" customHeight="1">
      <c r="A44" s="31" t="s">
        <v>119</v>
      </c>
    </row>
  </sheetData>
  <sheetProtection/>
  <mergeCells count="5">
    <mergeCell ref="A2:H2"/>
    <mergeCell ref="A4:A5"/>
    <mergeCell ref="B4:B5"/>
    <mergeCell ref="C4:E4"/>
    <mergeCell ref="F4:L4"/>
  </mergeCells>
  <printOptions/>
  <pageMargins left="0.7480314960629921" right="0.7480314960629921" top="0.984251968503937" bottom="0.7086614173228347" header="0.5905511811023623" footer="0.5118110236220472"/>
  <pageSetup fitToWidth="0" fitToHeight="1" horizontalDpi="600" verticalDpi="600" orientation="portrait" paperSize="9" scale="81" r:id="rId1"/>
  <headerFooter scaleWithDoc="0">
    <oddHeader>&amp;L&amp;"HGPｺﾞｼｯｸM,ﾒﾃﾞｨｳﾑ"7社会福祉－2児童福祉
&amp;14　1　保育所等別定員、年齢別園児数及び職員数</oddHeader>
  </headerFooter>
  <ignoredErrors>
    <ignoredError sqref="L8:L10 L26:L29 L12:L23"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Q81"/>
  <sheetViews>
    <sheetView showGridLines="0" zoomScaleSheetLayoutView="100" zoomScalePageLayoutView="50" workbookViewId="0" topLeftCell="A1">
      <selection activeCell="A1" sqref="A1"/>
    </sheetView>
  </sheetViews>
  <sheetFormatPr defaultColWidth="9.00390625" defaultRowHeight="13.5"/>
  <cols>
    <col min="1" max="2" width="10.875" style="38" customWidth="1"/>
    <col min="3" max="6" width="5.625" style="38" customWidth="1"/>
    <col min="7" max="7" width="5.625" style="39" customWidth="1"/>
    <col min="8" max="26" width="5.625" style="38" customWidth="1"/>
    <col min="27" max="16384" width="9.00390625" style="38" customWidth="1"/>
  </cols>
  <sheetData>
    <row r="1" spans="1:7" s="34" customFormat="1" ht="13.5">
      <c r="A1" s="33" t="s">
        <v>50</v>
      </c>
      <c r="G1" s="35"/>
    </row>
    <row r="2" spans="1:7" s="34" customFormat="1" ht="17.25" customHeight="1">
      <c r="A2" s="36" t="s">
        <v>55</v>
      </c>
      <c r="B2" s="37"/>
      <c r="C2" s="37"/>
      <c r="D2" s="37"/>
      <c r="E2" s="37"/>
      <c r="G2" s="35"/>
    </row>
    <row r="3" spans="1:17" s="42" customFormat="1" ht="12.75" customHeight="1" thickBot="1">
      <c r="A3" s="40"/>
      <c r="B3" s="40"/>
      <c r="C3" s="40"/>
      <c r="D3" s="41"/>
      <c r="F3" s="43"/>
      <c r="G3" s="43"/>
      <c r="H3" s="43"/>
      <c r="J3" s="41"/>
      <c r="K3" s="41"/>
      <c r="M3" s="44"/>
      <c r="N3" s="44"/>
      <c r="P3" s="44"/>
      <c r="Q3" s="44" t="s">
        <v>100</v>
      </c>
    </row>
    <row r="4" spans="1:17" s="42" customFormat="1" ht="18" customHeight="1">
      <c r="A4" s="45" t="s">
        <v>49</v>
      </c>
      <c r="B4" s="46" t="s">
        <v>48</v>
      </c>
      <c r="C4" s="47" t="s">
        <v>47</v>
      </c>
      <c r="D4" s="47" t="s">
        <v>46</v>
      </c>
      <c r="E4" s="47" t="s">
        <v>45</v>
      </c>
      <c r="F4" s="47" t="s">
        <v>44</v>
      </c>
      <c r="G4" s="47" t="s">
        <v>43</v>
      </c>
      <c r="H4" s="47" t="s">
        <v>42</v>
      </c>
      <c r="I4" s="47" t="s">
        <v>41</v>
      </c>
      <c r="J4" s="47" t="s">
        <v>40</v>
      </c>
      <c r="K4" s="47" t="s">
        <v>39</v>
      </c>
      <c r="L4" s="47" t="s">
        <v>38</v>
      </c>
      <c r="M4" s="47" t="s">
        <v>37</v>
      </c>
      <c r="N4" s="47" t="s">
        <v>36</v>
      </c>
      <c r="O4" s="47" t="s">
        <v>56</v>
      </c>
      <c r="P4" s="47" t="s">
        <v>64</v>
      </c>
      <c r="Q4" s="47" t="s">
        <v>87</v>
      </c>
    </row>
    <row r="5" spans="1:17" s="42" customFormat="1" ht="8.25" customHeight="1">
      <c r="A5" s="48"/>
      <c r="B5" s="49"/>
      <c r="C5" s="50"/>
      <c r="D5" s="50"/>
      <c r="E5" s="50"/>
      <c r="F5" s="50"/>
      <c r="G5" s="50"/>
      <c r="H5" s="50"/>
      <c r="I5" s="50"/>
      <c r="J5" s="50"/>
      <c r="K5" s="50"/>
      <c r="L5" s="50"/>
      <c r="M5" s="50"/>
      <c r="N5" s="50"/>
      <c r="O5" s="50"/>
      <c r="P5" s="50"/>
      <c r="Q5" s="51"/>
    </row>
    <row r="6" spans="1:17" s="42" customFormat="1" ht="13.5" customHeight="1">
      <c r="A6" s="52" t="s">
        <v>65</v>
      </c>
      <c r="B6" s="53" t="s">
        <v>57</v>
      </c>
      <c r="C6" s="51">
        <v>7</v>
      </c>
      <c r="D6" s="51">
        <v>8</v>
      </c>
      <c r="E6" s="51">
        <v>9</v>
      </c>
      <c r="F6" s="54">
        <v>8</v>
      </c>
      <c r="G6" s="54">
        <v>7</v>
      </c>
      <c r="H6" s="54">
        <v>9</v>
      </c>
      <c r="I6" s="54">
        <v>8</v>
      </c>
      <c r="J6" s="54">
        <v>7</v>
      </c>
      <c r="K6" s="54">
        <v>6</v>
      </c>
      <c r="L6" s="54">
        <v>7</v>
      </c>
      <c r="M6" s="54">
        <v>9</v>
      </c>
      <c r="N6" s="54">
        <v>11</v>
      </c>
      <c r="O6" s="51">
        <v>6</v>
      </c>
      <c r="P6" s="51">
        <v>6</v>
      </c>
      <c r="Q6" s="51">
        <v>9</v>
      </c>
    </row>
    <row r="7" spans="1:17" s="42" customFormat="1" ht="13.5" customHeight="1">
      <c r="A7" s="52"/>
      <c r="B7" s="53" t="s">
        <v>27</v>
      </c>
      <c r="C7" s="51">
        <v>55</v>
      </c>
      <c r="D7" s="51">
        <v>70</v>
      </c>
      <c r="E7" s="51">
        <v>61</v>
      </c>
      <c r="F7" s="54">
        <v>72</v>
      </c>
      <c r="G7" s="54">
        <v>72</v>
      </c>
      <c r="H7" s="54">
        <v>69</v>
      </c>
      <c r="I7" s="54">
        <v>69</v>
      </c>
      <c r="J7" s="54">
        <v>58</v>
      </c>
      <c r="K7" s="54">
        <v>49</v>
      </c>
      <c r="L7" s="54">
        <v>57</v>
      </c>
      <c r="M7" s="54">
        <v>61</v>
      </c>
      <c r="N7" s="54">
        <v>77</v>
      </c>
      <c r="O7" s="51">
        <v>51</v>
      </c>
      <c r="P7" s="51">
        <v>43</v>
      </c>
      <c r="Q7" s="51">
        <v>49</v>
      </c>
    </row>
    <row r="8" spans="1:17" s="42" customFormat="1" ht="8.25" customHeight="1">
      <c r="A8" s="70"/>
      <c r="B8" s="53"/>
      <c r="C8" s="51"/>
      <c r="D8" s="51"/>
      <c r="E8" s="51"/>
      <c r="F8" s="54"/>
      <c r="G8" s="54"/>
      <c r="H8" s="54"/>
      <c r="I8" s="54"/>
      <c r="J8" s="54"/>
      <c r="K8" s="54"/>
      <c r="L8" s="54"/>
      <c r="M8" s="54"/>
      <c r="N8" s="54"/>
      <c r="O8" s="51"/>
      <c r="P8" s="51"/>
      <c r="Q8" s="51"/>
    </row>
    <row r="9" spans="1:17" s="42" customFormat="1" ht="13.5" customHeight="1">
      <c r="A9" s="52" t="s">
        <v>66</v>
      </c>
      <c r="B9" s="53" t="s">
        <v>58</v>
      </c>
      <c r="C9" s="54" t="s">
        <v>29</v>
      </c>
      <c r="D9" s="54" t="s">
        <v>29</v>
      </c>
      <c r="E9" s="54" t="s">
        <v>29</v>
      </c>
      <c r="F9" s="55" t="s">
        <v>29</v>
      </c>
      <c r="G9" s="54" t="s">
        <v>29</v>
      </c>
      <c r="H9" s="54" t="s">
        <v>29</v>
      </c>
      <c r="I9" s="54" t="s">
        <v>29</v>
      </c>
      <c r="J9" s="54" t="s">
        <v>29</v>
      </c>
      <c r="K9" s="54" t="s">
        <v>29</v>
      </c>
      <c r="L9" s="54" t="s">
        <v>29</v>
      </c>
      <c r="M9" s="54" t="s">
        <v>29</v>
      </c>
      <c r="N9" s="54" t="s">
        <v>29</v>
      </c>
      <c r="O9" s="51">
        <v>5</v>
      </c>
      <c r="P9" s="51">
        <v>6</v>
      </c>
      <c r="Q9" s="51">
        <v>6</v>
      </c>
    </row>
    <row r="10" spans="1:17" s="42" customFormat="1" ht="13.5" customHeight="1">
      <c r="A10" s="52"/>
      <c r="B10" s="53" t="s">
        <v>27</v>
      </c>
      <c r="C10" s="54" t="s">
        <v>29</v>
      </c>
      <c r="D10" s="54" t="s">
        <v>29</v>
      </c>
      <c r="E10" s="54" t="s">
        <v>29</v>
      </c>
      <c r="F10" s="55" t="s">
        <v>29</v>
      </c>
      <c r="G10" s="54" t="s">
        <v>29</v>
      </c>
      <c r="H10" s="54" t="s">
        <v>29</v>
      </c>
      <c r="I10" s="54" t="s">
        <v>29</v>
      </c>
      <c r="J10" s="54" t="s">
        <v>29</v>
      </c>
      <c r="K10" s="54" t="s">
        <v>29</v>
      </c>
      <c r="L10" s="54" t="s">
        <v>29</v>
      </c>
      <c r="M10" s="54" t="s">
        <v>29</v>
      </c>
      <c r="N10" s="54" t="s">
        <v>29</v>
      </c>
      <c r="O10" s="51">
        <v>50</v>
      </c>
      <c r="P10" s="51">
        <v>43</v>
      </c>
      <c r="Q10" s="51">
        <v>43</v>
      </c>
    </row>
    <row r="11" spans="1:17" s="42" customFormat="1" ht="8.25" customHeight="1">
      <c r="A11" s="70"/>
      <c r="B11" s="53"/>
      <c r="C11" s="51"/>
      <c r="D11" s="51"/>
      <c r="E11" s="51"/>
      <c r="F11" s="54"/>
      <c r="G11" s="54"/>
      <c r="H11" s="54"/>
      <c r="I11" s="54"/>
      <c r="J11" s="54"/>
      <c r="K11" s="54"/>
      <c r="L11" s="54"/>
      <c r="M11" s="54"/>
      <c r="N11" s="54"/>
      <c r="O11" s="51"/>
      <c r="P11" s="51"/>
      <c r="Q11" s="51"/>
    </row>
    <row r="12" spans="1:17" s="42" customFormat="1" ht="13.5" customHeight="1">
      <c r="A12" s="52" t="s">
        <v>67</v>
      </c>
      <c r="B12" s="53" t="s">
        <v>58</v>
      </c>
      <c r="C12" s="54" t="s">
        <v>29</v>
      </c>
      <c r="D12" s="54" t="s">
        <v>29</v>
      </c>
      <c r="E12" s="54" t="s">
        <v>29</v>
      </c>
      <c r="F12" s="55" t="s">
        <v>29</v>
      </c>
      <c r="G12" s="54" t="s">
        <v>29</v>
      </c>
      <c r="H12" s="54" t="s">
        <v>29</v>
      </c>
      <c r="I12" s="54" t="s">
        <v>29</v>
      </c>
      <c r="J12" s="54" t="s">
        <v>29</v>
      </c>
      <c r="K12" s="54" t="s">
        <v>29</v>
      </c>
      <c r="L12" s="54" t="s">
        <v>29</v>
      </c>
      <c r="M12" s="54" t="s">
        <v>29</v>
      </c>
      <c r="N12" s="54" t="s">
        <v>29</v>
      </c>
      <c r="O12" s="54" t="s">
        <v>29</v>
      </c>
      <c r="P12" s="51">
        <v>5</v>
      </c>
      <c r="Q12" s="51">
        <v>5</v>
      </c>
    </row>
    <row r="13" spans="1:17" s="42" customFormat="1" ht="13.5" customHeight="1">
      <c r="A13" s="52"/>
      <c r="B13" s="53" t="s">
        <v>27</v>
      </c>
      <c r="C13" s="54" t="s">
        <v>29</v>
      </c>
      <c r="D13" s="54" t="s">
        <v>29</v>
      </c>
      <c r="E13" s="54" t="s">
        <v>29</v>
      </c>
      <c r="F13" s="55" t="s">
        <v>29</v>
      </c>
      <c r="G13" s="54" t="s">
        <v>29</v>
      </c>
      <c r="H13" s="54" t="s">
        <v>29</v>
      </c>
      <c r="I13" s="54" t="s">
        <v>29</v>
      </c>
      <c r="J13" s="54" t="s">
        <v>29</v>
      </c>
      <c r="K13" s="54" t="s">
        <v>29</v>
      </c>
      <c r="L13" s="54" t="s">
        <v>29</v>
      </c>
      <c r="M13" s="54" t="s">
        <v>29</v>
      </c>
      <c r="N13" s="54" t="s">
        <v>29</v>
      </c>
      <c r="O13" s="54" t="s">
        <v>29</v>
      </c>
      <c r="P13" s="51">
        <v>44</v>
      </c>
      <c r="Q13" s="51">
        <v>43</v>
      </c>
    </row>
    <row r="14" spans="1:17" s="42" customFormat="1" ht="8.25" customHeight="1">
      <c r="A14" s="52"/>
      <c r="B14" s="53"/>
      <c r="C14" s="51"/>
      <c r="D14" s="51"/>
      <c r="E14" s="51"/>
      <c r="F14" s="54"/>
      <c r="G14" s="54"/>
      <c r="H14" s="54"/>
      <c r="I14" s="54"/>
      <c r="J14" s="54"/>
      <c r="K14" s="54"/>
      <c r="L14" s="54"/>
      <c r="M14" s="54"/>
      <c r="N14" s="54"/>
      <c r="O14" s="51"/>
      <c r="P14" s="51"/>
      <c r="Q14" s="51"/>
    </row>
    <row r="15" spans="1:17" s="42" customFormat="1" ht="13.5" customHeight="1">
      <c r="A15" s="52" t="s">
        <v>68</v>
      </c>
      <c r="B15" s="53" t="s">
        <v>58</v>
      </c>
      <c r="C15" s="51">
        <v>7</v>
      </c>
      <c r="D15" s="51">
        <v>7</v>
      </c>
      <c r="E15" s="51">
        <v>6</v>
      </c>
      <c r="F15" s="55">
        <v>8</v>
      </c>
      <c r="G15" s="54">
        <v>7</v>
      </c>
      <c r="H15" s="54">
        <v>6</v>
      </c>
      <c r="I15" s="54">
        <v>8</v>
      </c>
      <c r="J15" s="54">
        <v>8</v>
      </c>
      <c r="K15" s="54">
        <v>8</v>
      </c>
      <c r="L15" s="54">
        <v>8</v>
      </c>
      <c r="M15" s="54">
        <v>8</v>
      </c>
      <c r="N15" s="54">
        <v>11</v>
      </c>
      <c r="O15" s="51">
        <v>5</v>
      </c>
      <c r="P15" s="51">
        <v>5</v>
      </c>
      <c r="Q15" s="51">
        <v>5</v>
      </c>
    </row>
    <row r="16" spans="1:17" s="42" customFormat="1" ht="13.5" customHeight="1">
      <c r="A16" s="52"/>
      <c r="B16" s="53" t="s">
        <v>27</v>
      </c>
      <c r="C16" s="51">
        <v>46</v>
      </c>
      <c r="D16" s="51">
        <v>43</v>
      </c>
      <c r="E16" s="51">
        <v>40</v>
      </c>
      <c r="F16" s="55">
        <v>53</v>
      </c>
      <c r="G16" s="54">
        <v>59</v>
      </c>
      <c r="H16" s="55">
        <v>60</v>
      </c>
      <c r="I16" s="55">
        <v>71</v>
      </c>
      <c r="J16" s="54">
        <v>69</v>
      </c>
      <c r="K16" s="54">
        <v>55</v>
      </c>
      <c r="L16" s="54">
        <v>55</v>
      </c>
      <c r="M16" s="54">
        <v>64</v>
      </c>
      <c r="N16" s="54">
        <v>76</v>
      </c>
      <c r="O16" s="51">
        <v>42</v>
      </c>
      <c r="P16" s="51">
        <v>41</v>
      </c>
      <c r="Q16" s="51">
        <v>46</v>
      </c>
    </row>
    <row r="17" spans="1:17" s="42" customFormat="1" ht="8.25" customHeight="1">
      <c r="A17" s="70"/>
      <c r="B17" s="53"/>
      <c r="C17" s="51"/>
      <c r="D17" s="51"/>
      <c r="E17" s="51"/>
      <c r="F17" s="54"/>
      <c r="G17" s="51"/>
      <c r="H17" s="51"/>
      <c r="I17" s="54"/>
      <c r="J17" s="51"/>
      <c r="K17" s="51"/>
      <c r="L17" s="51"/>
      <c r="M17" s="51"/>
      <c r="N17" s="51"/>
      <c r="O17" s="51"/>
      <c r="P17" s="51"/>
      <c r="Q17" s="51"/>
    </row>
    <row r="18" spans="1:17" s="42" customFormat="1" ht="13.5" customHeight="1">
      <c r="A18" s="52" t="s">
        <v>69</v>
      </c>
      <c r="B18" s="53" t="s">
        <v>58</v>
      </c>
      <c r="C18" s="54" t="s">
        <v>29</v>
      </c>
      <c r="D18" s="54" t="s">
        <v>29</v>
      </c>
      <c r="E18" s="54" t="s">
        <v>29</v>
      </c>
      <c r="F18" s="55" t="s">
        <v>29</v>
      </c>
      <c r="G18" s="54" t="s">
        <v>29</v>
      </c>
      <c r="H18" s="54" t="s">
        <v>29</v>
      </c>
      <c r="I18" s="54" t="s">
        <v>29</v>
      </c>
      <c r="J18" s="54" t="s">
        <v>29</v>
      </c>
      <c r="K18" s="54" t="s">
        <v>29</v>
      </c>
      <c r="L18" s="54" t="s">
        <v>29</v>
      </c>
      <c r="M18" s="54" t="s">
        <v>29</v>
      </c>
      <c r="N18" s="54" t="s">
        <v>29</v>
      </c>
      <c r="O18" s="51">
        <v>4</v>
      </c>
      <c r="P18" s="51">
        <v>4</v>
      </c>
      <c r="Q18" s="51">
        <v>5</v>
      </c>
    </row>
    <row r="19" spans="1:17" s="42" customFormat="1" ht="13.5" customHeight="1">
      <c r="A19" s="52"/>
      <c r="B19" s="53" t="s">
        <v>27</v>
      </c>
      <c r="C19" s="54" t="s">
        <v>29</v>
      </c>
      <c r="D19" s="54" t="s">
        <v>29</v>
      </c>
      <c r="E19" s="54" t="s">
        <v>29</v>
      </c>
      <c r="F19" s="55" t="s">
        <v>29</v>
      </c>
      <c r="G19" s="54" t="s">
        <v>29</v>
      </c>
      <c r="H19" s="54" t="s">
        <v>29</v>
      </c>
      <c r="I19" s="54" t="s">
        <v>29</v>
      </c>
      <c r="J19" s="54" t="s">
        <v>29</v>
      </c>
      <c r="K19" s="54" t="s">
        <v>29</v>
      </c>
      <c r="L19" s="54" t="s">
        <v>29</v>
      </c>
      <c r="M19" s="54" t="s">
        <v>29</v>
      </c>
      <c r="N19" s="54" t="s">
        <v>29</v>
      </c>
      <c r="O19" s="51">
        <v>41</v>
      </c>
      <c r="P19" s="51">
        <v>26</v>
      </c>
      <c r="Q19" s="51">
        <v>31</v>
      </c>
    </row>
    <row r="20" spans="1:17" s="42" customFormat="1" ht="8.25" customHeight="1">
      <c r="A20" s="70"/>
      <c r="B20" s="53"/>
      <c r="C20" s="51"/>
      <c r="D20" s="51"/>
      <c r="E20" s="51"/>
      <c r="F20" s="54"/>
      <c r="G20" s="51"/>
      <c r="H20" s="51"/>
      <c r="I20" s="54"/>
      <c r="J20" s="51"/>
      <c r="K20" s="51"/>
      <c r="L20" s="51"/>
      <c r="M20" s="51"/>
      <c r="N20" s="51"/>
      <c r="O20" s="51"/>
      <c r="P20" s="51"/>
      <c r="Q20" s="51"/>
    </row>
    <row r="21" spans="1:17" s="42" customFormat="1" ht="13.5" customHeight="1">
      <c r="A21" s="52" t="s">
        <v>70</v>
      </c>
      <c r="B21" s="53" t="s">
        <v>58</v>
      </c>
      <c r="C21" s="54" t="s">
        <v>29</v>
      </c>
      <c r="D21" s="54" t="s">
        <v>29</v>
      </c>
      <c r="E21" s="54" t="s">
        <v>29</v>
      </c>
      <c r="F21" s="55" t="s">
        <v>29</v>
      </c>
      <c r="G21" s="54" t="s">
        <v>29</v>
      </c>
      <c r="H21" s="54" t="s">
        <v>29</v>
      </c>
      <c r="I21" s="54" t="s">
        <v>29</v>
      </c>
      <c r="J21" s="54" t="s">
        <v>29</v>
      </c>
      <c r="K21" s="54" t="s">
        <v>29</v>
      </c>
      <c r="L21" s="54" t="s">
        <v>29</v>
      </c>
      <c r="M21" s="54" t="s">
        <v>29</v>
      </c>
      <c r="N21" s="54" t="s">
        <v>29</v>
      </c>
      <c r="O21" s="51">
        <v>4</v>
      </c>
      <c r="P21" s="51">
        <v>5</v>
      </c>
      <c r="Q21" s="51">
        <v>5</v>
      </c>
    </row>
    <row r="22" spans="1:17" s="42" customFormat="1" ht="13.5" customHeight="1">
      <c r="A22" s="52"/>
      <c r="B22" s="53" t="s">
        <v>27</v>
      </c>
      <c r="C22" s="54" t="s">
        <v>29</v>
      </c>
      <c r="D22" s="54" t="s">
        <v>29</v>
      </c>
      <c r="E22" s="54" t="s">
        <v>29</v>
      </c>
      <c r="F22" s="55" t="s">
        <v>29</v>
      </c>
      <c r="G22" s="54" t="s">
        <v>29</v>
      </c>
      <c r="H22" s="54" t="s">
        <v>29</v>
      </c>
      <c r="I22" s="54" t="s">
        <v>29</v>
      </c>
      <c r="J22" s="54" t="s">
        <v>29</v>
      </c>
      <c r="K22" s="54" t="s">
        <v>29</v>
      </c>
      <c r="L22" s="54" t="s">
        <v>29</v>
      </c>
      <c r="M22" s="54" t="s">
        <v>29</v>
      </c>
      <c r="N22" s="54" t="s">
        <v>29</v>
      </c>
      <c r="O22" s="51">
        <v>41</v>
      </c>
      <c r="P22" s="51">
        <v>33</v>
      </c>
      <c r="Q22" s="51">
        <v>39</v>
      </c>
    </row>
    <row r="23" spans="1:17" s="42" customFormat="1" ht="8.25" customHeight="1">
      <c r="A23" s="70"/>
      <c r="B23" s="53"/>
      <c r="C23" s="51"/>
      <c r="D23" s="51"/>
      <c r="E23" s="51"/>
      <c r="F23" s="55"/>
      <c r="G23" s="51"/>
      <c r="H23" s="51"/>
      <c r="I23" s="54"/>
      <c r="J23" s="51"/>
      <c r="K23" s="51"/>
      <c r="L23" s="51"/>
      <c r="M23" s="51"/>
      <c r="N23" s="51"/>
      <c r="O23" s="51"/>
      <c r="P23" s="51"/>
      <c r="Q23" s="51"/>
    </row>
    <row r="24" spans="1:17" s="42" customFormat="1" ht="13.5" customHeight="1">
      <c r="A24" s="56" t="s">
        <v>35</v>
      </c>
      <c r="B24" s="53" t="s">
        <v>58</v>
      </c>
      <c r="C24" s="54" t="s">
        <v>29</v>
      </c>
      <c r="D24" s="54" t="s">
        <v>29</v>
      </c>
      <c r="E24" s="54" t="s">
        <v>29</v>
      </c>
      <c r="F24" s="55" t="s">
        <v>29</v>
      </c>
      <c r="G24" s="54">
        <v>3</v>
      </c>
      <c r="H24" s="55">
        <v>4</v>
      </c>
      <c r="I24" s="55">
        <v>4</v>
      </c>
      <c r="J24" s="54">
        <v>4</v>
      </c>
      <c r="K24" s="54">
        <v>4</v>
      </c>
      <c r="L24" s="54">
        <v>4</v>
      </c>
      <c r="M24" s="54">
        <v>3</v>
      </c>
      <c r="N24" s="54">
        <v>4</v>
      </c>
      <c r="O24" s="51">
        <v>3</v>
      </c>
      <c r="P24" s="51">
        <v>4</v>
      </c>
      <c r="Q24" s="51">
        <v>5</v>
      </c>
    </row>
    <row r="25" spans="1:17" s="42" customFormat="1" ht="13.5" customHeight="1">
      <c r="A25" s="52"/>
      <c r="B25" s="53" t="s">
        <v>27</v>
      </c>
      <c r="C25" s="54" t="s">
        <v>29</v>
      </c>
      <c r="D25" s="54" t="s">
        <v>29</v>
      </c>
      <c r="E25" s="54" t="s">
        <v>29</v>
      </c>
      <c r="F25" s="55" t="s">
        <v>29</v>
      </c>
      <c r="G25" s="54">
        <v>17</v>
      </c>
      <c r="H25" s="55">
        <v>19</v>
      </c>
      <c r="I25" s="55">
        <v>19</v>
      </c>
      <c r="J25" s="54">
        <v>15</v>
      </c>
      <c r="K25" s="54">
        <v>17</v>
      </c>
      <c r="L25" s="54">
        <v>14</v>
      </c>
      <c r="M25" s="54">
        <v>12</v>
      </c>
      <c r="N25" s="54">
        <v>16</v>
      </c>
      <c r="O25" s="51">
        <v>24</v>
      </c>
      <c r="P25" s="51">
        <v>32</v>
      </c>
      <c r="Q25" s="51">
        <v>37</v>
      </c>
    </row>
    <row r="26" spans="1:17" s="42" customFormat="1" ht="8.25" customHeight="1">
      <c r="A26" s="70"/>
      <c r="B26" s="53"/>
      <c r="C26" s="51"/>
      <c r="D26" s="51"/>
      <c r="E26" s="51"/>
      <c r="F26" s="55"/>
      <c r="G26" s="51"/>
      <c r="H26" s="51"/>
      <c r="I26" s="54"/>
      <c r="J26" s="51"/>
      <c r="K26" s="51"/>
      <c r="L26" s="51"/>
      <c r="M26" s="51"/>
      <c r="N26" s="51"/>
      <c r="O26" s="51"/>
      <c r="P26" s="51"/>
      <c r="Q26" s="51"/>
    </row>
    <row r="27" spans="1:17" s="42" customFormat="1" ht="13.5" customHeight="1">
      <c r="A27" s="52" t="s">
        <v>34</v>
      </c>
      <c r="B27" s="53" t="s">
        <v>58</v>
      </c>
      <c r="C27" s="51">
        <v>6</v>
      </c>
      <c r="D27" s="51">
        <v>6</v>
      </c>
      <c r="E27" s="51">
        <v>6</v>
      </c>
      <c r="F27" s="55" t="s">
        <v>29</v>
      </c>
      <c r="G27" s="54" t="s">
        <v>29</v>
      </c>
      <c r="H27" s="54" t="s">
        <v>29</v>
      </c>
      <c r="I27" s="54" t="s">
        <v>29</v>
      </c>
      <c r="J27" s="54" t="s">
        <v>29</v>
      </c>
      <c r="K27" s="54" t="s">
        <v>29</v>
      </c>
      <c r="L27" s="54" t="s">
        <v>29</v>
      </c>
      <c r="M27" s="54" t="s">
        <v>29</v>
      </c>
      <c r="N27" s="54" t="s">
        <v>29</v>
      </c>
      <c r="O27" s="54" t="s">
        <v>29</v>
      </c>
      <c r="P27" s="54" t="s">
        <v>29</v>
      </c>
      <c r="Q27" s="54" t="s">
        <v>29</v>
      </c>
    </row>
    <row r="28" spans="1:17" s="42" customFormat="1" ht="13.5" customHeight="1">
      <c r="A28" s="52"/>
      <c r="B28" s="53" t="s">
        <v>27</v>
      </c>
      <c r="C28" s="51">
        <v>23</v>
      </c>
      <c r="D28" s="51">
        <v>23</v>
      </c>
      <c r="E28" s="51">
        <v>23</v>
      </c>
      <c r="F28" s="55" t="s">
        <v>29</v>
      </c>
      <c r="G28" s="54" t="s">
        <v>29</v>
      </c>
      <c r="H28" s="54" t="s">
        <v>29</v>
      </c>
      <c r="I28" s="54" t="s">
        <v>29</v>
      </c>
      <c r="J28" s="54" t="s">
        <v>29</v>
      </c>
      <c r="K28" s="54" t="s">
        <v>29</v>
      </c>
      <c r="L28" s="54" t="s">
        <v>29</v>
      </c>
      <c r="M28" s="54" t="s">
        <v>29</v>
      </c>
      <c r="N28" s="54" t="s">
        <v>29</v>
      </c>
      <c r="O28" s="54" t="s">
        <v>29</v>
      </c>
      <c r="P28" s="54" t="s">
        <v>29</v>
      </c>
      <c r="Q28" s="54" t="s">
        <v>29</v>
      </c>
    </row>
    <row r="29" spans="1:17" s="42" customFormat="1" ht="8.25" customHeight="1">
      <c r="A29" s="52"/>
      <c r="B29" s="53"/>
      <c r="C29" s="51"/>
      <c r="D29" s="51"/>
      <c r="E29" s="51"/>
      <c r="F29" s="55"/>
      <c r="G29" s="51"/>
      <c r="H29" s="51"/>
      <c r="I29" s="54"/>
      <c r="J29" s="51"/>
      <c r="K29" s="51"/>
      <c r="L29" s="51"/>
      <c r="M29" s="51"/>
      <c r="N29" s="51"/>
      <c r="O29" s="51"/>
      <c r="P29" s="51"/>
      <c r="Q29" s="51"/>
    </row>
    <row r="30" spans="1:17" s="42" customFormat="1" ht="13.5" customHeight="1">
      <c r="A30" s="52" t="s">
        <v>71</v>
      </c>
      <c r="B30" s="53" t="s">
        <v>58</v>
      </c>
      <c r="C30" s="51">
        <v>6</v>
      </c>
      <c r="D30" s="51">
        <v>6</v>
      </c>
      <c r="E30" s="51">
        <v>5</v>
      </c>
      <c r="F30" s="55">
        <v>6</v>
      </c>
      <c r="G30" s="54">
        <v>6</v>
      </c>
      <c r="H30" s="54">
        <v>9</v>
      </c>
      <c r="I30" s="54">
        <v>9</v>
      </c>
      <c r="J30" s="54">
        <v>8</v>
      </c>
      <c r="K30" s="54">
        <v>6</v>
      </c>
      <c r="L30" s="54">
        <v>5</v>
      </c>
      <c r="M30" s="54">
        <v>6</v>
      </c>
      <c r="N30" s="54">
        <v>7</v>
      </c>
      <c r="O30" s="51">
        <v>9</v>
      </c>
      <c r="P30" s="51">
        <v>10</v>
      </c>
      <c r="Q30" s="51">
        <v>9</v>
      </c>
    </row>
    <row r="31" spans="1:17" s="42" customFormat="1" ht="13.5" customHeight="1">
      <c r="A31" s="52"/>
      <c r="B31" s="53" t="s">
        <v>27</v>
      </c>
      <c r="C31" s="51">
        <v>68</v>
      </c>
      <c r="D31" s="51">
        <v>77</v>
      </c>
      <c r="E31" s="51">
        <v>68</v>
      </c>
      <c r="F31" s="55">
        <v>62</v>
      </c>
      <c r="G31" s="54">
        <v>75</v>
      </c>
      <c r="H31" s="54">
        <v>88</v>
      </c>
      <c r="I31" s="54">
        <v>87</v>
      </c>
      <c r="J31" s="54">
        <v>91</v>
      </c>
      <c r="K31" s="54">
        <v>59</v>
      </c>
      <c r="L31" s="54">
        <v>52</v>
      </c>
      <c r="M31" s="54">
        <v>62</v>
      </c>
      <c r="N31" s="54">
        <v>66</v>
      </c>
      <c r="O31" s="51">
        <v>61</v>
      </c>
      <c r="P31" s="51">
        <v>74</v>
      </c>
      <c r="Q31" s="51">
        <v>62</v>
      </c>
    </row>
    <row r="32" spans="1:17" s="42" customFormat="1" ht="8.25" customHeight="1">
      <c r="A32" s="70"/>
      <c r="B32" s="53"/>
      <c r="C32" s="51"/>
      <c r="D32" s="51"/>
      <c r="E32" s="51"/>
      <c r="F32" s="55"/>
      <c r="G32" s="51"/>
      <c r="H32" s="51"/>
      <c r="I32" s="54"/>
      <c r="J32" s="51"/>
      <c r="K32" s="51"/>
      <c r="L32" s="51"/>
      <c r="M32" s="51"/>
      <c r="N32" s="51"/>
      <c r="O32" s="51"/>
      <c r="P32" s="51"/>
      <c r="Q32" s="51"/>
    </row>
    <row r="33" spans="1:17" s="42" customFormat="1" ht="13.5" customHeight="1">
      <c r="A33" s="52" t="s">
        <v>72</v>
      </c>
      <c r="B33" s="53" t="s">
        <v>58</v>
      </c>
      <c r="C33" s="54" t="s">
        <v>29</v>
      </c>
      <c r="D33" s="54" t="s">
        <v>29</v>
      </c>
      <c r="E33" s="54" t="s">
        <v>29</v>
      </c>
      <c r="F33" s="55" t="s">
        <v>29</v>
      </c>
      <c r="G33" s="54" t="s">
        <v>29</v>
      </c>
      <c r="H33" s="54" t="s">
        <v>29</v>
      </c>
      <c r="I33" s="54" t="s">
        <v>29</v>
      </c>
      <c r="J33" s="54" t="s">
        <v>29</v>
      </c>
      <c r="K33" s="54">
        <v>4</v>
      </c>
      <c r="L33" s="54">
        <v>4</v>
      </c>
      <c r="M33" s="54">
        <v>4</v>
      </c>
      <c r="N33" s="54">
        <v>5</v>
      </c>
      <c r="O33" s="51">
        <v>4</v>
      </c>
      <c r="P33" s="51">
        <v>4</v>
      </c>
      <c r="Q33" s="51">
        <v>6</v>
      </c>
    </row>
    <row r="34" spans="1:17" s="42" customFormat="1" ht="13.5" customHeight="1">
      <c r="A34" s="52"/>
      <c r="B34" s="53" t="s">
        <v>27</v>
      </c>
      <c r="C34" s="54" t="s">
        <v>29</v>
      </c>
      <c r="D34" s="54" t="s">
        <v>29</v>
      </c>
      <c r="E34" s="54" t="s">
        <v>29</v>
      </c>
      <c r="F34" s="55" t="s">
        <v>29</v>
      </c>
      <c r="G34" s="54" t="s">
        <v>29</v>
      </c>
      <c r="H34" s="54" t="s">
        <v>29</v>
      </c>
      <c r="I34" s="54" t="s">
        <v>29</v>
      </c>
      <c r="J34" s="54" t="s">
        <v>29</v>
      </c>
      <c r="K34" s="54">
        <v>24</v>
      </c>
      <c r="L34" s="54">
        <v>20</v>
      </c>
      <c r="M34" s="54">
        <v>24</v>
      </c>
      <c r="N34" s="54">
        <v>24</v>
      </c>
      <c r="O34" s="51">
        <v>25</v>
      </c>
      <c r="P34" s="51">
        <v>28</v>
      </c>
      <c r="Q34" s="51">
        <v>32</v>
      </c>
    </row>
    <row r="35" spans="1:17" s="42" customFormat="1" ht="8.25" customHeight="1">
      <c r="A35" s="52"/>
      <c r="B35" s="53"/>
      <c r="C35" s="54"/>
      <c r="D35" s="54"/>
      <c r="E35" s="54"/>
      <c r="F35" s="55"/>
      <c r="G35" s="54"/>
      <c r="H35" s="54"/>
      <c r="I35" s="54"/>
      <c r="J35" s="54"/>
      <c r="K35" s="54"/>
      <c r="L35" s="54"/>
      <c r="M35" s="54"/>
      <c r="N35" s="54"/>
      <c r="O35" s="51"/>
      <c r="P35" s="51"/>
      <c r="Q35" s="51"/>
    </row>
    <row r="36" spans="1:17" s="42" customFormat="1" ht="13.5" customHeight="1">
      <c r="A36" s="52" t="s">
        <v>73</v>
      </c>
      <c r="B36" s="53" t="s">
        <v>58</v>
      </c>
      <c r="C36" s="51">
        <v>6</v>
      </c>
      <c r="D36" s="51">
        <v>6</v>
      </c>
      <c r="E36" s="51">
        <v>7</v>
      </c>
      <c r="F36" s="55">
        <v>8</v>
      </c>
      <c r="G36" s="54">
        <v>8</v>
      </c>
      <c r="H36" s="54">
        <v>9</v>
      </c>
      <c r="I36" s="54">
        <v>6</v>
      </c>
      <c r="J36" s="54">
        <v>8</v>
      </c>
      <c r="K36" s="54">
        <v>9</v>
      </c>
      <c r="L36" s="54">
        <v>9</v>
      </c>
      <c r="M36" s="54">
        <v>9</v>
      </c>
      <c r="N36" s="54">
        <v>10</v>
      </c>
      <c r="O36" s="51">
        <v>8</v>
      </c>
      <c r="P36" s="51">
        <v>8</v>
      </c>
      <c r="Q36" s="51">
        <v>9</v>
      </c>
    </row>
    <row r="37" spans="1:17" s="42" customFormat="1" ht="13.5" customHeight="1">
      <c r="A37" s="52"/>
      <c r="B37" s="53" t="s">
        <v>27</v>
      </c>
      <c r="C37" s="51">
        <v>66</v>
      </c>
      <c r="D37" s="51">
        <v>56</v>
      </c>
      <c r="E37" s="51">
        <v>63</v>
      </c>
      <c r="F37" s="55">
        <v>72</v>
      </c>
      <c r="G37" s="54">
        <v>63</v>
      </c>
      <c r="H37" s="54">
        <v>65</v>
      </c>
      <c r="I37" s="54">
        <v>56</v>
      </c>
      <c r="J37" s="54">
        <v>58</v>
      </c>
      <c r="K37" s="54">
        <v>67</v>
      </c>
      <c r="L37" s="54">
        <v>61</v>
      </c>
      <c r="M37" s="54">
        <v>71</v>
      </c>
      <c r="N37" s="54">
        <v>60</v>
      </c>
      <c r="O37" s="51">
        <v>65</v>
      </c>
      <c r="P37" s="51">
        <v>71</v>
      </c>
      <c r="Q37" s="51">
        <v>69</v>
      </c>
    </row>
    <row r="38" spans="1:17" s="42" customFormat="1" ht="8.25" customHeight="1">
      <c r="A38" s="70"/>
      <c r="B38" s="53"/>
      <c r="C38" s="51"/>
      <c r="D38" s="51"/>
      <c r="E38" s="51"/>
      <c r="F38" s="55"/>
      <c r="G38" s="51"/>
      <c r="H38" s="51"/>
      <c r="I38" s="54"/>
      <c r="J38" s="51"/>
      <c r="K38" s="51"/>
      <c r="L38" s="51"/>
      <c r="M38" s="51"/>
      <c r="N38" s="51"/>
      <c r="O38" s="51"/>
      <c r="P38" s="51"/>
      <c r="Q38" s="51"/>
    </row>
    <row r="39" spans="1:17" s="42" customFormat="1" ht="13.5" customHeight="1">
      <c r="A39" s="52" t="s">
        <v>74</v>
      </c>
      <c r="B39" s="53" t="s">
        <v>58</v>
      </c>
      <c r="C39" s="54" t="s">
        <v>29</v>
      </c>
      <c r="D39" s="54" t="s">
        <v>29</v>
      </c>
      <c r="E39" s="54" t="s">
        <v>29</v>
      </c>
      <c r="F39" s="55" t="s">
        <v>29</v>
      </c>
      <c r="G39" s="54" t="s">
        <v>29</v>
      </c>
      <c r="H39" s="54" t="s">
        <v>29</v>
      </c>
      <c r="I39" s="54" t="s">
        <v>29</v>
      </c>
      <c r="J39" s="54" t="s">
        <v>29</v>
      </c>
      <c r="K39" s="54" t="s">
        <v>29</v>
      </c>
      <c r="L39" s="54" t="s">
        <v>29</v>
      </c>
      <c r="M39" s="54" t="s">
        <v>29</v>
      </c>
      <c r="N39" s="54" t="s">
        <v>29</v>
      </c>
      <c r="O39" s="51">
        <v>4</v>
      </c>
      <c r="P39" s="51">
        <v>4</v>
      </c>
      <c r="Q39" s="51">
        <v>4</v>
      </c>
    </row>
    <row r="40" spans="1:17" s="42" customFormat="1" ht="13.5" customHeight="1">
      <c r="A40" s="52"/>
      <c r="B40" s="53" t="s">
        <v>27</v>
      </c>
      <c r="C40" s="54" t="s">
        <v>29</v>
      </c>
      <c r="D40" s="54" t="s">
        <v>29</v>
      </c>
      <c r="E40" s="54" t="s">
        <v>29</v>
      </c>
      <c r="F40" s="55" t="s">
        <v>29</v>
      </c>
      <c r="G40" s="54" t="s">
        <v>29</v>
      </c>
      <c r="H40" s="54" t="s">
        <v>29</v>
      </c>
      <c r="I40" s="54" t="s">
        <v>29</v>
      </c>
      <c r="J40" s="54" t="s">
        <v>29</v>
      </c>
      <c r="K40" s="54" t="s">
        <v>29</v>
      </c>
      <c r="L40" s="54" t="s">
        <v>29</v>
      </c>
      <c r="M40" s="54" t="s">
        <v>29</v>
      </c>
      <c r="N40" s="54" t="s">
        <v>29</v>
      </c>
      <c r="O40" s="51">
        <v>38</v>
      </c>
      <c r="P40" s="51">
        <v>41</v>
      </c>
      <c r="Q40" s="51">
        <v>43</v>
      </c>
    </row>
    <row r="41" spans="1:17" s="42" customFormat="1" ht="8.25" customHeight="1">
      <c r="A41" s="70"/>
      <c r="B41" s="53"/>
      <c r="C41" s="51"/>
      <c r="D41" s="51"/>
      <c r="E41" s="51"/>
      <c r="F41" s="55"/>
      <c r="G41" s="51"/>
      <c r="H41" s="51"/>
      <c r="I41" s="54"/>
      <c r="J41" s="51"/>
      <c r="K41" s="51"/>
      <c r="L41" s="51"/>
      <c r="M41" s="51"/>
      <c r="N41" s="51"/>
      <c r="O41" s="51"/>
      <c r="P41" s="51"/>
      <c r="Q41" s="51"/>
    </row>
    <row r="42" spans="1:17" s="42" customFormat="1" ht="13.5" customHeight="1">
      <c r="A42" s="52" t="s">
        <v>33</v>
      </c>
      <c r="B42" s="53" t="s">
        <v>58</v>
      </c>
      <c r="C42" s="51">
        <v>5</v>
      </c>
      <c r="D42" s="51">
        <v>5</v>
      </c>
      <c r="E42" s="51">
        <v>5</v>
      </c>
      <c r="F42" s="55" t="s">
        <v>29</v>
      </c>
      <c r="G42" s="54" t="s">
        <v>29</v>
      </c>
      <c r="H42" s="54" t="s">
        <v>29</v>
      </c>
      <c r="I42" s="54" t="s">
        <v>29</v>
      </c>
      <c r="J42" s="54" t="s">
        <v>29</v>
      </c>
      <c r="K42" s="54" t="s">
        <v>29</v>
      </c>
      <c r="L42" s="54" t="s">
        <v>29</v>
      </c>
      <c r="M42" s="54" t="s">
        <v>29</v>
      </c>
      <c r="N42" s="54" t="s">
        <v>29</v>
      </c>
      <c r="O42" s="54" t="s">
        <v>29</v>
      </c>
      <c r="P42" s="54" t="s">
        <v>29</v>
      </c>
      <c r="Q42" s="54" t="s">
        <v>29</v>
      </c>
    </row>
    <row r="43" spans="1:17" s="42" customFormat="1" ht="13.5" customHeight="1">
      <c r="A43" s="52"/>
      <c r="B43" s="53" t="s">
        <v>27</v>
      </c>
      <c r="C43" s="51">
        <v>46</v>
      </c>
      <c r="D43" s="51">
        <v>40</v>
      </c>
      <c r="E43" s="51">
        <v>33</v>
      </c>
      <c r="F43" s="55" t="s">
        <v>29</v>
      </c>
      <c r="G43" s="54" t="s">
        <v>29</v>
      </c>
      <c r="H43" s="54" t="s">
        <v>29</v>
      </c>
      <c r="I43" s="54" t="s">
        <v>29</v>
      </c>
      <c r="J43" s="54" t="s">
        <v>29</v>
      </c>
      <c r="K43" s="54" t="s">
        <v>29</v>
      </c>
      <c r="L43" s="54" t="s">
        <v>29</v>
      </c>
      <c r="M43" s="54" t="s">
        <v>29</v>
      </c>
      <c r="N43" s="54" t="s">
        <v>29</v>
      </c>
      <c r="O43" s="54" t="s">
        <v>29</v>
      </c>
      <c r="P43" s="54" t="s">
        <v>29</v>
      </c>
      <c r="Q43" s="54" t="s">
        <v>29</v>
      </c>
    </row>
    <row r="44" spans="1:17" s="42" customFormat="1" ht="8.25" customHeight="1">
      <c r="A44" s="52"/>
      <c r="B44" s="53"/>
      <c r="C44" s="51"/>
      <c r="D44" s="51"/>
      <c r="E44" s="51"/>
      <c r="F44" s="55"/>
      <c r="G44" s="51"/>
      <c r="H44" s="51"/>
      <c r="I44" s="54"/>
      <c r="J44" s="51"/>
      <c r="K44" s="51"/>
      <c r="L44" s="51"/>
      <c r="M44" s="51"/>
      <c r="N44" s="51"/>
      <c r="O44" s="51"/>
      <c r="P44" s="51"/>
      <c r="Q44" s="51"/>
    </row>
    <row r="45" spans="1:17" s="42" customFormat="1" ht="13.5" customHeight="1">
      <c r="A45" s="52" t="s">
        <v>32</v>
      </c>
      <c r="B45" s="53" t="s">
        <v>58</v>
      </c>
      <c r="C45" s="51">
        <v>3</v>
      </c>
      <c r="D45" s="51">
        <v>3</v>
      </c>
      <c r="E45" s="51">
        <v>4</v>
      </c>
      <c r="F45" s="55">
        <v>4</v>
      </c>
      <c r="G45" s="54">
        <v>4</v>
      </c>
      <c r="H45" s="54">
        <v>5</v>
      </c>
      <c r="I45" s="54">
        <v>3</v>
      </c>
      <c r="J45" s="54">
        <v>5</v>
      </c>
      <c r="K45" s="54">
        <v>5</v>
      </c>
      <c r="L45" s="54">
        <v>6</v>
      </c>
      <c r="M45" s="54">
        <v>6</v>
      </c>
      <c r="N45" s="54">
        <v>6</v>
      </c>
      <c r="O45" s="51">
        <v>6</v>
      </c>
      <c r="P45" s="51">
        <v>7</v>
      </c>
      <c r="Q45" s="51">
        <v>7</v>
      </c>
    </row>
    <row r="46" spans="1:17" s="42" customFormat="1" ht="13.5" customHeight="1">
      <c r="A46" s="52"/>
      <c r="B46" s="53" t="s">
        <v>27</v>
      </c>
      <c r="C46" s="51">
        <v>27</v>
      </c>
      <c r="D46" s="51">
        <v>32</v>
      </c>
      <c r="E46" s="51">
        <v>34</v>
      </c>
      <c r="F46" s="55">
        <v>34</v>
      </c>
      <c r="G46" s="54">
        <v>33</v>
      </c>
      <c r="H46" s="54">
        <v>36</v>
      </c>
      <c r="I46" s="54">
        <v>38</v>
      </c>
      <c r="J46" s="54">
        <v>36</v>
      </c>
      <c r="K46" s="54">
        <v>41</v>
      </c>
      <c r="L46" s="54">
        <v>46</v>
      </c>
      <c r="M46" s="54">
        <v>36</v>
      </c>
      <c r="N46" s="54">
        <v>41</v>
      </c>
      <c r="O46" s="51">
        <v>46</v>
      </c>
      <c r="P46" s="51">
        <v>49</v>
      </c>
      <c r="Q46" s="51">
        <v>53</v>
      </c>
    </row>
    <row r="47" spans="1:17" s="42" customFormat="1" ht="8.25" customHeight="1">
      <c r="A47" s="52"/>
      <c r="B47" s="53"/>
      <c r="C47" s="51"/>
      <c r="D47" s="51"/>
      <c r="E47" s="51"/>
      <c r="F47" s="55"/>
      <c r="G47" s="51"/>
      <c r="H47" s="51"/>
      <c r="I47" s="54"/>
      <c r="J47" s="51"/>
      <c r="K47" s="51"/>
      <c r="L47" s="51"/>
      <c r="M47" s="51"/>
      <c r="N47" s="51"/>
      <c r="O47" s="51"/>
      <c r="P47" s="51"/>
      <c r="Q47" s="51"/>
    </row>
    <row r="48" spans="1:17" s="42" customFormat="1" ht="13.5" customHeight="1">
      <c r="A48" s="52" t="s">
        <v>75</v>
      </c>
      <c r="B48" s="53" t="s">
        <v>58</v>
      </c>
      <c r="C48" s="51">
        <v>8</v>
      </c>
      <c r="D48" s="51">
        <v>8</v>
      </c>
      <c r="E48" s="51">
        <v>8</v>
      </c>
      <c r="F48" s="55">
        <v>8</v>
      </c>
      <c r="G48" s="54">
        <v>7</v>
      </c>
      <c r="H48" s="54">
        <v>8</v>
      </c>
      <c r="I48" s="54">
        <v>9</v>
      </c>
      <c r="J48" s="54">
        <v>7</v>
      </c>
      <c r="K48" s="54">
        <v>5</v>
      </c>
      <c r="L48" s="54">
        <v>7</v>
      </c>
      <c r="M48" s="54">
        <v>7</v>
      </c>
      <c r="N48" s="54">
        <v>7</v>
      </c>
      <c r="O48" s="51">
        <v>8</v>
      </c>
      <c r="P48" s="51">
        <v>10</v>
      </c>
      <c r="Q48" s="51">
        <v>9</v>
      </c>
    </row>
    <row r="49" spans="1:17" s="42" customFormat="1" ht="13.5" customHeight="1">
      <c r="A49" s="52"/>
      <c r="B49" s="53" t="s">
        <v>27</v>
      </c>
      <c r="C49" s="51">
        <v>80</v>
      </c>
      <c r="D49" s="51">
        <v>86</v>
      </c>
      <c r="E49" s="51">
        <v>88</v>
      </c>
      <c r="F49" s="55">
        <v>90</v>
      </c>
      <c r="G49" s="54">
        <v>88</v>
      </c>
      <c r="H49" s="54">
        <v>87</v>
      </c>
      <c r="I49" s="54">
        <v>88</v>
      </c>
      <c r="J49" s="54">
        <v>64</v>
      </c>
      <c r="K49" s="54">
        <v>63</v>
      </c>
      <c r="L49" s="54">
        <v>74</v>
      </c>
      <c r="M49" s="54">
        <v>66</v>
      </c>
      <c r="N49" s="54">
        <v>65</v>
      </c>
      <c r="O49" s="51">
        <v>81</v>
      </c>
      <c r="P49" s="51">
        <v>95</v>
      </c>
      <c r="Q49" s="51">
        <v>95</v>
      </c>
    </row>
    <row r="50" spans="1:17" s="42" customFormat="1" ht="8.25" customHeight="1">
      <c r="A50" s="70"/>
      <c r="B50" s="53"/>
      <c r="C50" s="51"/>
      <c r="D50" s="51"/>
      <c r="E50" s="51"/>
      <c r="F50" s="54"/>
      <c r="G50" s="51"/>
      <c r="H50" s="51"/>
      <c r="I50" s="54"/>
      <c r="J50" s="51"/>
      <c r="K50" s="51"/>
      <c r="L50" s="51"/>
      <c r="M50" s="51"/>
      <c r="N50" s="51"/>
      <c r="O50" s="51"/>
      <c r="P50" s="51"/>
      <c r="Q50" s="51"/>
    </row>
    <row r="51" spans="1:17" s="42" customFormat="1" ht="13.5" customHeight="1">
      <c r="A51" s="52" t="s">
        <v>76</v>
      </c>
      <c r="B51" s="53" t="s">
        <v>58</v>
      </c>
      <c r="C51" s="51" t="s">
        <v>29</v>
      </c>
      <c r="D51" s="51" t="s">
        <v>29</v>
      </c>
      <c r="E51" s="51" t="s">
        <v>29</v>
      </c>
      <c r="F51" s="51" t="s">
        <v>29</v>
      </c>
      <c r="G51" s="51" t="s">
        <v>29</v>
      </c>
      <c r="H51" s="51" t="s">
        <v>29</v>
      </c>
      <c r="I51" s="51" t="s">
        <v>29</v>
      </c>
      <c r="J51" s="54">
        <v>5</v>
      </c>
      <c r="K51" s="54">
        <v>5</v>
      </c>
      <c r="L51" s="54">
        <v>4</v>
      </c>
      <c r="M51" s="54">
        <v>4</v>
      </c>
      <c r="N51" s="54">
        <v>4</v>
      </c>
      <c r="O51" s="51">
        <v>5</v>
      </c>
      <c r="P51" s="51">
        <v>6</v>
      </c>
      <c r="Q51" s="51">
        <v>5</v>
      </c>
    </row>
    <row r="52" spans="1:17" s="42" customFormat="1" ht="13.5" customHeight="1">
      <c r="A52" s="52"/>
      <c r="B52" s="53" t="s">
        <v>27</v>
      </c>
      <c r="C52" s="51" t="s">
        <v>29</v>
      </c>
      <c r="D52" s="51" t="s">
        <v>29</v>
      </c>
      <c r="E52" s="51" t="s">
        <v>29</v>
      </c>
      <c r="F52" s="51" t="s">
        <v>29</v>
      </c>
      <c r="G52" s="51" t="s">
        <v>29</v>
      </c>
      <c r="H52" s="51" t="s">
        <v>29</v>
      </c>
      <c r="I52" s="51" t="s">
        <v>29</v>
      </c>
      <c r="J52" s="54">
        <v>28</v>
      </c>
      <c r="K52" s="54">
        <v>24</v>
      </c>
      <c r="L52" s="54">
        <v>30</v>
      </c>
      <c r="M52" s="54">
        <v>41</v>
      </c>
      <c r="N52" s="54">
        <v>30</v>
      </c>
      <c r="O52" s="51">
        <v>35</v>
      </c>
      <c r="P52" s="51">
        <v>37</v>
      </c>
      <c r="Q52" s="51">
        <v>38</v>
      </c>
    </row>
    <row r="53" spans="1:17" s="42" customFormat="1" ht="8.25" customHeight="1">
      <c r="A53" s="52"/>
      <c r="B53" s="53"/>
      <c r="C53" s="51"/>
      <c r="D53" s="51"/>
      <c r="E53" s="51"/>
      <c r="F53" s="54"/>
      <c r="G53" s="51"/>
      <c r="H53" s="51"/>
      <c r="I53" s="54"/>
      <c r="J53" s="51"/>
      <c r="K53" s="51"/>
      <c r="L53" s="51"/>
      <c r="M53" s="51"/>
      <c r="N53" s="51"/>
      <c r="O53" s="51"/>
      <c r="P53" s="51"/>
      <c r="Q53" s="51"/>
    </row>
    <row r="54" spans="1:17" s="42" customFormat="1" ht="13.5" customHeight="1">
      <c r="A54" s="71" t="s">
        <v>77</v>
      </c>
      <c r="B54" s="53" t="s">
        <v>58</v>
      </c>
      <c r="C54" s="51">
        <v>6</v>
      </c>
      <c r="D54" s="51">
        <v>6</v>
      </c>
      <c r="E54" s="51">
        <v>6</v>
      </c>
      <c r="F54" s="54">
        <v>7</v>
      </c>
      <c r="G54" s="54">
        <v>9</v>
      </c>
      <c r="H54" s="54">
        <v>11</v>
      </c>
      <c r="I54" s="54">
        <v>10</v>
      </c>
      <c r="J54" s="54">
        <v>11</v>
      </c>
      <c r="K54" s="54">
        <v>7</v>
      </c>
      <c r="L54" s="54">
        <v>7</v>
      </c>
      <c r="M54" s="54">
        <v>7</v>
      </c>
      <c r="N54" s="54">
        <v>8</v>
      </c>
      <c r="O54" s="51">
        <v>7</v>
      </c>
      <c r="P54" s="51">
        <v>7</v>
      </c>
      <c r="Q54" s="51">
        <v>7</v>
      </c>
    </row>
    <row r="55" spans="1:17" s="42" customFormat="1" ht="13.5" customHeight="1">
      <c r="A55" s="52"/>
      <c r="B55" s="53" t="s">
        <v>27</v>
      </c>
      <c r="C55" s="51">
        <v>75</v>
      </c>
      <c r="D55" s="51">
        <v>75</v>
      </c>
      <c r="E55" s="51">
        <v>75</v>
      </c>
      <c r="F55" s="54">
        <v>88</v>
      </c>
      <c r="G55" s="54">
        <v>86</v>
      </c>
      <c r="H55" s="54">
        <v>80</v>
      </c>
      <c r="I55" s="54">
        <v>88</v>
      </c>
      <c r="J55" s="54">
        <v>78</v>
      </c>
      <c r="K55" s="54">
        <v>60</v>
      </c>
      <c r="L55" s="54">
        <v>68</v>
      </c>
      <c r="M55" s="54">
        <v>69</v>
      </c>
      <c r="N55" s="54">
        <v>66</v>
      </c>
      <c r="O55" s="51">
        <v>74</v>
      </c>
      <c r="P55" s="51">
        <v>76</v>
      </c>
      <c r="Q55" s="51">
        <v>69</v>
      </c>
    </row>
    <row r="56" spans="1:17" s="42" customFormat="1" ht="8.25" customHeight="1">
      <c r="A56" s="70"/>
      <c r="B56" s="53"/>
      <c r="C56" s="51"/>
      <c r="D56" s="51"/>
      <c r="E56" s="51"/>
      <c r="F56" s="54"/>
      <c r="G56" s="51"/>
      <c r="H56" s="51"/>
      <c r="I56" s="54"/>
      <c r="J56" s="51"/>
      <c r="K56" s="51"/>
      <c r="L56" s="51"/>
      <c r="M56" s="51"/>
      <c r="N56" s="51"/>
      <c r="O56" s="51"/>
      <c r="P56" s="51"/>
      <c r="Q56" s="51"/>
    </row>
    <row r="57" spans="1:17" s="42" customFormat="1" ht="13.5" customHeight="1">
      <c r="A57" s="71" t="s">
        <v>78</v>
      </c>
      <c r="B57" s="53" t="s">
        <v>58</v>
      </c>
      <c r="C57" s="51" t="s">
        <v>29</v>
      </c>
      <c r="D57" s="51" t="s">
        <v>29</v>
      </c>
      <c r="E57" s="51" t="s">
        <v>29</v>
      </c>
      <c r="F57" s="51" t="s">
        <v>29</v>
      </c>
      <c r="G57" s="51" t="s">
        <v>29</v>
      </c>
      <c r="H57" s="51" t="s">
        <v>29</v>
      </c>
      <c r="I57" s="51" t="s">
        <v>29</v>
      </c>
      <c r="J57" s="51" t="s">
        <v>29</v>
      </c>
      <c r="K57" s="54">
        <v>4</v>
      </c>
      <c r="L57" s="54">
        <v>4</v>
      </c>
      <c r="M57" s="54">
        <v>4</v>
      </c>
      <c r="N57" s="54">
        <v>3</v>
      </c>
      <c r="O57" s="51">
        <v>3</v>
      </c>
      <c r="P57" s="51">
        <v>4</v>
      </c>
      <c r="Q57" s="51">
        <v>4</v>
      </c>
    </row>
    <row r="58" spans="1:17" s="42" customFormat="1" ht="13.5" customHeight="1">
      <c r="A58" s="52"/>
      <c r="B58" s="53" t="s">
        <v>27</v>
      </c>
      <c r="C58" s="51" t="s">
        <v>29</v>
      </c>
      <c r="D58" s="51" t="s">
        <v>29</v>
      </c>
      <c r="E58" s="51" t="s">
        <v>29</v>
      </c>
      <c r="F58" s="51" t="s">
        <v>29</v>
      </c>
      <c r="G58" s="51" t="s">
        <v>29</v>
      </c>
      <c r="H58" s="51" t="s">
        <v>29</v>
      </c>
      <c r="I58" s="51" t="s">
        <v>29</v>
      </c>
      <c r="J58" s="51" t="s">
        <v>29</v>
      </c>
      <c r="K58" s="54">
        <v>20</v>
      </c>
      <c r="L58" s="54">
        <v>24</v>
      </c>
      <c r="M58" s="54">
        <v>28</v>
      </c>
      <c r="N58" s="54">
        <v>17</v>
      </c>
      <c r="O58" s="51">
        <v>27</v>
      </c>
      <c r="P58" s="51">
        <v>29</v>
      </c>
      <c r="Q58" s="51">
        <v>28</v>
      </c>
    </row>
    <row r="59" spans="1:17" s="42" customFormat="1" ht="8.25" customHeight="1">
      <c r="A59" s="70"/>
      <c r="B59" s="53"/>
      <c r="C59" s="51"/>
      <c r="D59" s="51"/>
      <c r="E59" s="51"/>
      <c r="F59" s="54"/>
      <c r="G59" s="51"/>
      <c r="H59" s="51"/>
      <c r="I59" s="54"/>
      <c r="J59" s="51"/>
      <c r="K59" s="51"/>
      <c r="L59" s="51"/>
      <c r="M59" s="51"/>
      <c r="N59" s="51"/>
      <c r="O59" s="51"/>
      <c r="P59" s="51"/>
      <c r="Q59" s="51"/>
    </row>
    <row r="60" spans="1:17" s="42" customFormat="1" ht="13.5" customHeight="1">
      <c r="A60" s="52" t="s">
        <v>31</v>
      </c>
      <c r="B60" s="53" t="s">
        <v>58</v>
      </c>
      <c r="C60" s="51">
        <v>5</v>
      </c>
      <c r="D60" s="51">
        <v>5</v>
      </c>
      <c r="E60" s="51">
        <v>5</v>
      </c>
      <c r="F60" s="54">
        <v>4</v>
      </c>
      <c r="G60" s="54">
        <v>4</v>
      </c>
      <c r="H60" s="54">
        <v>5</v>
      </c>
      <c r="I60" s="54">
        <v>4</v>
      </c>
      <c r="J60" s="54">
        <v>6</v>
      </c>
      <c r="K60" s="54">
        <v>6</v>
      </c>
      <c r="L60" s="54">
        <v>6</v>
      </c>
      <c r="M60" s="54">
        <v>6</v>
      </c>
      <c r="N60" s="54">
        <v>6</v>
      </c>
      <c r="O60" s="51">
        <v>8</v>
      </c>
      <c r="P60" s="51">
        <v>9</v>
      </c>
      <c r="Q60" s="51">
        <v>8</v>
      </c>
    </row>
    <row r="61" spans="1:17" s="42" customFormat="1" ht="13.5" customHeight="1">
      <c r="A61" s="52"/>
      <c r="B61" s="53" t="s">
        <v>27</v>
      </c>
      <c r="C61" s="51">
        <v>52</v>
      </c>
      <c r="D61" s="51">
        <v>58</v>
      </c>
      <c r="E61" s="51">
        <v>44</v>
      </c>
      <c r="F61" s="54">
        <v>41</v>
      </c>
      <c r="G61" s="54">
        <v>50</v>
      </c>
      <c r="H61" s="54">
        <v>56</v>
      </c>
      <c r="I61" s="54">
        <v>47</v>
      </c>
      <c r="J61" s="54">
        <v>46</v>
      </c>
      <c r="K61" s="54">
        <v>57</v>
      </c>
      <c r="L61" s="54">
        <v>50</v>
      </c>
      <c r="M61" s="54">
        <v>58</v>
      </c>
      <c r="N61" s="54">
        <v>53</v>
      </c>
      <c r="O61" s="51">
        <v>58</v>
      </c>
      <c r="P61" s="51">
        <v>66</v>
      </c>
      <c r="Q61" s="51">
        <v>74</v>
      </c>
    </row>
    <row r="62" spans="1:17" s="42" customFormat="1" ht="8.25" customHeight="1">
      <c r="A62" s="70"/>
      <c r="B62" s="53"/>
      <c r="C62" s="51"/>
      <c r="D62" s="51"/>
      <c r="E62" s="51"/>
      <c r="F62" s="54"/>
      <c r="G62" s="51"/>
      <c r="H62" s="51"/>
      <c r="I62" s="54"/>
      <c r="J62" s="51"/>
      <c r="K62" s="51"/>
      <c r="L62" s="51"/>
      <c r="M62" s="51"/>
      <c r="N62" s="51"/>
      <c r="O62" s="51"/>
      <c r="P62" s="51"/>
      <c r="Q62" s="51"/>
    </row>
    <row r="63" spans="1:17" s="42" customFormat="1" ht="13.5" customHeight="1">
      <c r="A63" s="71" t="s">
        <v>79</v>
      </c>
      <c r="B63" s="53" t="s">
        <v>58</v>
      </c>
      <c r="C63" s="51">
        <v>4</v>
      </c>
      <c r="D63" s="51">
        <v>4</v>
      </c>
      <c r="E63" s="51">
        <v>5</v>
      </c>
      <c r="F63" s="54">
        <v>6</v>
      </c>
      <c r="G63" s="54">
        <v>6</v>
      </c>
      <c r="H63" s="54">
        <v>10</v>
      </c>
      <c r="I63" s="54">
        <v>7</v>
      </c>
      <c r="J63" s="54">
        <v>7</v>
      </c>
      <c r="K63" s="54">
        <v>5</v>
      </c>
      <c r="L63" s="54">
        <v>8</v>
      </c>
      <c r="M63" s="54">
        <v>6</v>
      </c>
      <c r="N63" s="54">
        <v>7</v>
      </c>
      <c r="O63" s="51">
        <v>6</v>
      </c>
      <c r="P63" s="51">
        <v>5</v>
      </c>
      <c r="Q63" s="51">
        <v>6</v>
      </c>
    </row>
    <row r="64" spans="1:17" s="42" customFormat="1" ht="13.5" customHeight="1">
      <c r="A64" s="52"/>
      <c r="B64" s="53" t="s">
        <v>27</v>
      </c>
      <c r="C64" s="51">
        <v>43</v>
      </c>
      <c r="D64" s="51">
        <v>58</v>
      </c>
      <c r="E64" s="51">
        <v>60</v>
      </c>
      <c r="F64" s="54">
        <v>85</v>
      </c>
      <c r="G64" s="54">
        <v>95</v>
      </c>
      <c r="H64" s="54">
        <v>104</v>
      </c>
      <c r="I64" s="54">
        <v>64</v>
      </c>
      <c r="J64" s="54">
        <v>64</v>
      </c>
      <c r="K64" s="54">
        <v>65</v>
      </c>
      <c r="L64" s="54">
        <v>74</v>
      </c>
      <c r="M64" s="54">
        <v>44</v>
      </c>
      <c r="N64" s="54">
        <v>43</v>
      </c>
      <c r="O64" s="51">
        <v>41</v>
      </c>
      <c r="P64" s="51">
        <v>44</v>
      </c>
      <c r="Q64" s="51">
        <v>45</v>
      </c>
    </row>
    <row r="65" spans="1:17" s="42" customFormat="1" ht="8.25" customHeight="1">
      <c r="A65" s="70"/>
      <c r="B65" s="53"/>
      <c r="C65" s="51"/>
      <c r="D65" s="51"/>
      <c r="E65" s="51"/>
      <c r="F65" s="54"/>
      <c r="G65" s="51"/>
      <c r="H65" s="51"/>
      <c r="I65" s="54"/>
      <c r="J65" s="51"/>
      <c r="K65" s="51"/>
      <c r="L65" s="51"/>
      <c r="M65" s="51"/>
      <c r="N65" s="51"/>
      <c r="O65" s="51"/>
      <c r="P65" s="51"/>
      <c r="Q65" s="51"/>
    </row>
    <row r="66" spans="1:17" s="42" customFormat="1" ht="13.5" customHeight="1">
      <c r="A66" s="71" t="s">
        <v>80</v>
      </c>
      <c r="B66" s="53" t="s">
        <v>58</v>
      </c>
      <c r="C66" s="51" t="s">
        <v>29</v>
      </c>
      <c r="D66" s="51" t="s">
        <v>29</v>
      </c>
      <c r="E66" s="51" t="s">
        <v>29</v>
      </c>
      <c r="F66" s="51" t="s">
        <v>29</v>
      </c>
      <c r="G66" s="51" t="s">
        <v>29</v>
      </c>
      <c r="H66" s="51" t="s">
        <v>29</v>
      </c>
      <c r="I66" s="51">
        <v>6</v>
      </c>
      <c r="J66" s="54">
        <v>6</v>
      </c>
      <c r="K66" s="54">
        <v>6</v>
      </c>
      <c r="L66" s="54">
        <v>5</v>
      </c>
      <c r="M66" s="54">
        <v>5</v>
      </c>
      <c r="N66" s="54">
        <v>4</v>
      </c>
      <c r="O66" s="51">
        <v>4</v>
      </c>
      <c r="P66" s="51">
        <v>4</v>
      </c>
      <c r="Q66" s="51">
        <v>4</v>
      </c>
    </row>
    <row r="67" spans="1:17" s="42" customFormat="1" ht="13.5" customHeight="1">
      <c r="A67" s="52"/>
      <c r="B67" s="53" t="s">
        <v>27</v>
      </c>
      <c r="C67" s="51" t="s">
        <v>29</v>
      </c>
      <c r="D67" s="51" t="s">
        <v>29</v>
      </c>
      <c r="E67" s="51" t="s">
        <v>29</v>
      </c>
      <c r="F67" s="51" t="s">
        <v>29</v>
      </c>
      <c r="G67" s="51" t="s">
        <v>29</v>
      </c>
      <c r="H67" s="51" t="s">
        <v>29</v>
      </c>
      <c r="I67" s="51">
        <v>58</v>
      </c>
      <c r="J67" s="54">
        <v>51</v>
      </c>
      <c r="K67" s="54">
        <v>53</v>
      </c>
      <c r="L67" s="54">
        <v>55</v>
      </c>
      <c r="M67" s="54">
        <v>44</v>
      </c>
      <c r="N67" s="54">
        <v>30</v>
      </c>
      <c r="O67" s="51">
        <v>31</v>
      </c>
      <c r="P67" s="51">
        <v>43</v>
      </c>
      <c r="Q67" s="51">
        <v>44</v>
      </c>
    </row>
    <row r="68" spans="1:17" s="42" customFormat="1" ht="8.25" customHeight="1">
      <c r="A68" s="70"/>
      <c r="B68" s="53"/>
      <c r="C68" s="51"/>
      <c r="D68" s="51"/>
      <c r="E68" s="51"/>
      <c r="F68" s="54"/>
      <c r="G68" s="54"/>
      <c r="H68" s="54"/>
      <c r="I68" s="54"/>
      <c r="J68" s="54"/>
      <c r="K68" s="54"/>
      <c r="L68" s="54"/>
      <c r="M68" s="54"/>
      <c r="N68" s="54"/>
      <c r="O68" s="51"/>
      <c r="P68" s="51"/>
      <c r="Q68" s="51"/>
    </row>
    <row r="69" spans="1:17" s="42" customFormat="1" ht="13.5" customHeight="1">
      <c r="A69" s="71" t="s">
        <v>81</v>
      </c>
      <c r="B69" s="53" t="s">
        <v>58</v>
      </c>
      <c r="C69" s="51" t="s">
        <v>29</v>
      </c>
      <c r="D69" s="51" t="s">
        <v>29</v>
      </c>
      <c r="E69" s="51" t="s">
        <v>29</v>
      </c>
      <c r="F69" s="51" t="s">
        <v>29</v>
      </c>
      <c r="G69" s="51" t="s">
        <v>29</v>
      </c>
      <c r="H69" s="51" t="s">
        <v>29</v>
      </c>
      <c r="I69" s="51" t="s">
        <v>29</v>
      </c>
      <c r="J69" s="51" t="s">
        <v>29</v>
      </c>
      <c r="K69" s="51" t="s">
        <v>29</v>
      </c>
      <c r="L69" s="51" t="s">
        <v>29</v>
      </c>
      <c r="M69" s="54">
        <v>4</v>
      </c>
      <c r="N69" s="54">
        <v>4</v>
      </c>
      <c r="O69" s="51">
        <v>5</v>
      </c>
      <c r="P69" s="51">
        <v>4</v>
      </c>
      <c r="Q69" s="51">
        <v>4</v>
      </c>
    </row>
    <row r="70" spans="1:17" s="42" customFormat="1" ht="13.5" customHeight="1">
      <c r="A70" s="52"/>
      <c r="B70" s="53" t="s">
        <v>27</v>
      </c>
      <c r="C70" s="51" t="s">
        <v>29</v>
      </c>
      <c r="D70" s="51" t="s">
        <v>29</v>
      </c>
      <c r="E70" s="51" t="s">
        <v>29</v>
      </c>
      <c r="F70" s="51" t="s">
        <v>29</v>
      </c>
      <c r="G70" s="51" t="s">
        <v>29</v>
      </c>
      <c r="H70" s="51" t="s">
        <v>29</v>
      </c>
      <c r="I70" s="51" t="s">
        <v>29</v>
      </c>
      <c r="J70" s="51" t="s">
        <v>29</v>
      </c>
      <c r="K70" s="51" t="s">
        <v>29</v>
      </c>
      <c r="L70" s="51" t="s">
        <v>29</v>
      </c>
      <c r="M70" s="54">
        <v>39</v>
      </c>
      <c r="N70" s="54">
        <v>43</v>
      </c>
      <c r="O70" s="51">
        <v>38</v>
      </c>
      <c r="P70" s="51">
        <v>42</v>
      </c>
      <c r="Q70" s="51">
        <v>40</v>
      </c>
    </row>
    <row r="71" spans="1:17" s="42" customFormat="1" ht="8.25" customHeight="1">
      <c r="A71" s="70"/>
      <c r="B71" s="53"/>
      <c r="C71" s="51"/>
      <c r="D71" s="51"/>
      <c r="E71" s="51"/>
      <c r="F71" s="54"/>
      <c r="G71" s="51"/>
      <c r="H71" s="51"/>
      <c r="I71" s="54"/>
      <c r="J71" s="51"/>
      <c r="K71" s="51"/>
      <c r="L71" s="51"/>
      <c r="M71" s="51"/>
      <c r="N71" s="51"/>
      <c r="O71" s="51"/>
      <c r="P71" s="51"/>
      <c r="Q71" s="51"/>
    </row>
    <row r="72" spans="1:17" s="58" customFormat="1" ht="18" customHeight="1">
      <c r="A72" s="52" t="s">
        <v>30</v>
      </c>
      <c r="B72" s="53" t="s">
        <v>58</v>
      </c>
      <c r="C72" s="51" t="s">
        <v>29</v>
      </c>
      <c r="D72" s="51" t="s">
        <v>29</v>
      </c>
      <c r="E72" s="51" t="s">
        <v>29</v>
      </c>
      <c r="F72" s="54">
        <v>6</v>
      </c>
      <c r="G72" s="54">
        <v>6</v>
      </c>
      <c r="H72" s="54">
        <v>8</v>
      </c>
      <c r="I72" s="54">
        <v>8</v>
      </c>
      <c r="J72" s="54">
        <v>9</v>
      </c>
      <c r="K72" s="54">
        <v>9</v>
      </c>
      <c r="L72" s="54">
        <v>8</v>
      </c>
      <c r="M72" s="54">
        <v>8</v>
      </c>
      <c r="N72" s="54">
        <v>8</v>
      </c>
      <c r="O72" s="51">
        <v>9</v>
      </c>
      <c r="P72" s="51">
        <v>9</v>
      </c>
      <c r="Q72" s="51">
        <v>11</v>
      </c>
    </row>
    <row r="73" spans="1:17" s="58" customFormat="1" ht="13.5" customHeight="1">
      <c r="A73" s="52"/>
      <c r="B73" s="53" t="s">
        <v>27</v>
      </c>
      <c r="C73" s="51" t="s">
        <v>29</v>
      </c>
      <c r="D73" s="51" t="s">
        <v>29</v>
      </c>
      <c r="E73" s="51" t="s">
        <v>29</v>
      </c>
      <c r="F73" s="54">
        <v>40</v>
      </c>
      <c r="G73" s="54">
        <v>39</v>
      </c>
      <c r="H73" s="54">
        <v>45</v>
      </c>
      <c r="I73" s="54">
        <v>67</v>
      </c>
      <c r="J73" s="54">
        <v>66</v>
      </c>
      <c r="K73" s="54">
        <v>73</v>
      </c>
      <c r="L73" s="54">
        <v>73</v>
      </c>
      <c r="M73" s="54">
        <v>70</v>
      </c>
      <c r="N73" s="54">
        <v>75</v>
      </c>
      <c r="O73" s="51">
        <v>90</v>
      </c>
      <c r="P73" s="51">
        <v>98</v>
      </c>
      <c r="Q73" s="51">
        <v>115</v>
      </c>
    </row>
    <row r="74" spans="1:17" s="58" customFormat="1" ht="8.25" customHeight="1" thickBot="1">
      <c r="A74" s="59"/>
      <c r="B74" s="60"/>
      <c r="C74" s="61"/>
      <c r="D74" s="61"/>
      <c r="E74" s="61"/>
      <c r="F74" s="62"/>
      <c r="G74" s="61"/>
      <c r="H74" s="61"/>
      <c r="I74" s="62"/>
      <c r="J74" s="61"/>
      <c r="K74" s="61"/>
      <c r="L74" s="61"/>
      <c r="M74" s="61"/>
      <c r="N74" s="61"/>
      <c r="O74" s="51"/>
      <c r="P74" s="61"/>
      <c r="Q74" s="61"/>
    </row>
    <row r="75" spans="1:17" s="58" customFormat="1" ht="13.5" customHeight="1" thickTop="1">
      <c r="A75" s="141" t="s">
        <v>28</v>
      </c>
      <c r="B75" s="53" t="s">
        <v>57</v>
      </c>
      <c r="C75" s="57">
        <v>63</v>
      </c>
      <c r="D75" s="51">
        <v>64</v>
      </c>
      <c r="E75" s="51">
        <v>66</v>
      </c>
      <c r="F75" s="54">
        <v>65</v>
      </c>
      <c r="G75" s="51">
        <v>67</v>
      </c>
      <c r="H75" s="51">
        <v>84</v>
      </c>
      <c r="I75" s="54">
        <v>82</v>
      </c>
      <c r="J75" s="51">
        <v>91</v>
      </c>
      <c r="K75" s="51">
        <v>89</v>
      </c>
      <c r="L75" s="51">
        <v>92</v>
      </c>
      <c r="M75" s="51">
        <v>96</v>
      </c>
      <c r="N75" s="51">
        <v>105</v>
      </c>
      <c r="O75" s="63">
        <v>109</v>
      </c>
      <c r="P75" s="57">
        <v>126</v>
      </c>
      <c r="Q75" s="51">
        <v>133</v>
      </c>
    </row>
    <row r="76" spans="1:17" s="68" customFormat="1" ht="13.5" customHeight="1" thickBot="1">
      <c r="A76" s="142"/>
      <c r="B76" s="64" t="s">
        <v>27</v>
      </c>
      <c r="C76" s="66">
        <v>581</v>
      </c>
      <c r="D76" s="65">
        <v>618</v>
      </c>
      <c r="E76" s="65">
        <v>589</v>
      </c>
      <c r="F76" s="66">
        <v>637</v>
      </c>
      <c r="G76" s="65">
        <v>677</v>
      </c>
      <c r="H76" s="65">
        <v>709</v>
      </c>
      <c r="I76" s="66">
        <v>752</v>
      </c>
      <c r="J76" s="65">
        <v>724</v>
      </c>
      <c r="K76" s="65">
        <v>727</v>
      </c>
      <c r="L76" s="65">
        <v>753</v>
      </c>
      <c r="M76" s="65">
        <v>789</v>
      </c>
      <c r="N76" s="65">
        <v>782</v>
      </c>
      <c r="O76" s="65">
        <v>918</v>
      </c>
      <c r="P76" s="65">
        <v>1055</v>
      </c>
      <c r="Q76" s="67">
        <v>1095</v>
      </c>
    </row>
    <row r="77" spans="1:16" s="120" customFormat="1" ht="15.75" customHeight="1">
      <c r="A77" s="143" t="s">
        <v>26</v>
      </c>
      <c r="B77" s="143"/>
      <c r="C77" s="117"/>
      <c r="D77" s="55"/>
      <c r="E77" s="57"/>
      <c r="F77" s="57"/>
      <c r="G77" s="55"/>
      <c r="H77" s="117"/>
      <c r="I77" s="117"/>
      <c r="J77" s="118"/>
      <c r="K77" s="117"/>
      <c r="L77" s="117"/>
      <c r="M77" s="117"/>
      <c r="N77" s="119"/>
      <c r="O77" s="119"/>
      <c r="P77" s="57"/>
    </row>
    <row r="78" spans="1:16" s="120" customFormat="1" ht="15.75" customHeight="1">
      <c r="A78" s="117" t="s">
        <v>120</v>
      </c>
      <c r="B78" s="117"/>
      <c r="C78" s="119"/>
      <c r="D78" s="119"/>
      <c r="E78" s="117"/>
      <c r="F78" s="117"/>
      <c r="G78" s="117"/>
      <c r="H78" s="117"/>
      <c r="I78" s="117"/>
      <c r="J78" s="51"/>
      <c r="K78" s="117"/>
      <c r="L78" s="117"/>
      <c r="M78" s="117"/>
      <c r="N78" s="119"/>
      <c r="O78" s="119"/>
      <c r="P78" s="119"/>
    </row>
    <row r="79" spans="1:16" s="120" customFormat="1" ht="15.75" customHeight="1">
      <c r="A79" s="117" t="s">
        <v>121</v>
      </c>
      <c r="B79" s="117"/>
      <c r="C79" s="119"/>
      <c r="D79" s="119"/>
      <c r="E79" s="117"/>
      <c r="F79" s="117"/>
      <c r="G79" s="117"/>
      <c r="H79" s="117"/>
      <c r="I79" s="117"/>
      <c r="J79" s="51"/>
      <c r="K79" s="117"/>
      <c r="L79" s="117"/>
      <c r="M79" s="117"/>
      <c r="N79" s="119"/>
      <c r="O79" s="119"/>
      <c r="P79" s="119"/>
    </row>
    <row r="80" spans="1:16" s="120" customFormat="1" ht="15.75" customHeight="1">
      <c r="A80" s="119" t="s">
        <v>122</v>
      </c>
      <c r="B80" s="119"/>
      <c r="C80" s="119"/>
      <c r="D80" s="119"/>
      <c r="E80" s="119"/>
      <c r="F80" s="119"/>
      <c r="G80" s="121"/>
      <c r="H80" s="119"/>
      <c r="I80" s="119"/>
      <c r="J80" s="119"/>
      <c r="K80" s="119"/>
      <c r="L80" s="119"/>
      <c r="M80" s="119"/>
      <c r="N80" s="119"/>
      <c r="O80" s="119"/>
      <c r="P80" s="119"/>
    </row>
    <row r="81" spans="1:7" s="120" customFormat="1" ht="15.75" customHeight="1">
      <c r="A81" s="119" t="s">
        <v>101</v>
      </c>
      <c r="G81" s="122"/>
    </row>
  </sheetData>
  <sheetProtection/>
  <mergeCells count="2">
    <mergeCell ref="A75:A76"/>
    <mergeCell ref="A77:B77"/>
  </mergeCells>
  <printOptions/>
  <pageMargins left="0.7480314960629921" right="0.7480314960629921" top="0.984251968503937" bottom="0.7086614173228347" header="0.5905511811023623" footer="0.5118110236220472"/>
  <pageSetup fitToHeight="1" fitToWidth="1" horizontalDpi="600" verticalDpi="600" orientation="portrait" paperSize="9" scale="83" r:id="rId1"/>
  <headerFooter scaleWithDoc="0">
    <oddHeader>&amp;L&amp;"HGPｺﾞｼｯｸM,ﾒﾃﾞｨｳﾑ"7社会福祉－2児童福祉
&amp;14　2　放課後児童クラブ別職員数及び入室児童数の推移</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zoomScaleSheetLayoutView="100" workbookViewId="0" topLeftCell="A1">
      <selection activeCell="A1" sqref="A1"/>
    </sheetView>
  </sheetViews>
  <sheetFormatPr defaultColWidth="9.00390625" defaultRowHeight="13.5"/>
  <cols>
    <col min="1" max="1" width="14.75390625" style="2" customWidth="1"/>
    <col min="2" max="2" width="14.25390625" style="2" customWidth="1"/>
    <col min="3" max="3" width="10.00390625" style="2" customWidth="1"/>
    <col min="4" max="4" width="14.25390625" style="2" customWidth="1"/>
    <col min="5" max="5" width="10.00390625" style="2" customWidth="1"/>
    <col min="6" max="6" width="24.875" style="2" customWidth="1"/>
    <col min="7" max="16384" width="9.00390625" style="2" customWidth="1"/>
  </cols>
  <sheetData>
    <row r="1" ht="13.5">
      <c r="A1" s="1" t="s">
        <v>110</v>
      </c>
    </row>
    <row r="2" spans="1:5" ht="17.25">
      <c r="A2" s="3" t="s">
        <v>109</v>
      </c>
      <c r="B2" s="72"/>
      <c r="C2" s="72"/>
      <c r="D2" s="72"/>
      <c r="E2" s="72"/>
    </row>
    <row r="3" spans="1:6" s="8" customFormat="1" ht="12.75" customHeight="1" thickBot="1">
      <c r="A3" s="4"/>
      <c r="B3" s="4"/>
      <c r="C3" s="4"/>
      <c r="D3" s="5"/>
      <c r="E3" s="4"/>
      <c r="F3" s="7" t="s">
        <v>116</v>
      </c>
    </row>
    <row r="4" spans="1:6" s="8" customFormat="1" ht="21" customHeight="1">
      <c r="A4" s="77" t="s">
        <v>108</v>
      </c>
      <c r="B4" s="144" t="s">
        <v>107</v>
      </c>
      <c r="C4" s="145"/>
      <c r="D4" s="144" t="s">
        <v>106</v>
      </c>
      <c r="E4" s="145"/>
      <c r="F4" s="78" t="s">
        <v>105</v>
      </c>
    </row>
    <row r="5" spans="1:6" s="8" customFormat="1" ht="21" customHeight="1">
      <c r="A5" s="88" t="s">
        <v>104</v>
      </c>
      <c r="B5" s="100">
        <v>1476</v>
      </c>
      <c r="C5" s="96"/>
      <c r="D5" s="100">
        <v>1661</v>
      </c>
      <c r="E5" s="96"/>
      <c r="F5" s="89">
        <v>65089</v>
      </c>
    </row>
    <row r="6" spans="1:6" s="8" customFormat="1" ht="21" customHeight="1">
      <c r="A6" s="88">
        <v>63</v>
      </c>
      <c r="B6" s="101">
        <v>1510</v>
      </c>
      <c r="C6" s="96"/>
      <c r="D6" s="101">
        <v>1800</v>
      </c>
      <c r="E6" s="96"/>
      <c r="F6" s="89">
        <v>65705</v>
      </c>
    </row>
    <row r="7" spans="1:6" s="8" customFormat="1" ht="21" customHeight="1">
      <c r="A7" s="88" t="s">
        <v>103</v>
      </c>
      <c r="B7" s="101">
        <v>1448</v>
      </c>
      <c r="C7" s="96"/>
      <c r="D7" s="101">
        <v>1735</v>
      </c>
      <c r="E7" s="96"/>
      <c r="F7" s="89">
        <v>64370</v>
      </c>
    </row>
    <row r="8" spans="1:6" s="8" customFormat="1" ht="21" customHeight="1">
      <c r="A8" s="88">
        <v>2</v>
      </c>
      <c r="B8" s="101">
        <v>1237</v>
      </c>
      <c r="C8" s="96"/>
      <c r="D8" s="101">
        <v>1457</v>
      </c>
      <c r="E8" s="96"/>
      <c r="F8" s="89">
        <v>63023</v>
      </c>
    </row>
    <row r="9" spans="1:6" s="8" customFormat="1" ht="21" customHeight="1">
      <c r="A9" s="88">
        <v>3</v>
      </c>
      <c r="B9" s="101">
        <v>1314</v>
      </c>
      <c r="C9" s="96"/>
      <c r="D9" s="101">
        <v>1467</v>
      </c>
      <c r="E9" s="96"/>
      <c r="F9" s="89">
        <v>61948</v>
      </c>
    </row>
    <row r="10" spans="1:6" s="8" customFormat="1" ht="21" customHeight="1">
      <c r="A10" s="88">
        <v>4</v>
      </c>
      <c r="B10" s="101">
        <v>1317</v>
      </c>
      <c r="C10" s="96"/>
      <c r="D10" s="101">
        <v>1470</v>
      </c>
      <c r="E10" s="96"/>
      <c r="F10" s="89">
        <v>105440</v>
      </c>
    </row>
    <row r="11" spans="1:6" s="8" customFormat="1" ht="21" customHeight="1">
      <c r="A11" s="88">
        <v>5</v>
      </c>
      <c r="B11" s="101">
        <v>1309</v>
      </c>
      <c r="C11" s="96"/>
      <c r="D11" s="101">
        <v>1461</v>
      </c>
      <c r="E11" s="96"/>
      <c r="F11" s="89">
        <v>104795</v>
      </c>
    </row>
    <row r="12" spans="1:6" s="8" customFormat="1" ht="21" customHeight="1">
      <c r="A12" s="88">
        <v>6</v>
      </c>
      <c r="B12" s="101">
        <v>1392</v>
      </c>
      <c r="C12" s="96"/>
      <c r="D12" s="101">
        <v>1632</v>
      </c>
      <c r="E12" s="96"/>
      <c r="F12" s="89">
        <v>97496</v>
      </c>
    </row>
    <row r="13" spans="1:6" s="8" customFormat="1" ht="21" customHeight="1">
      <c r="A13" s="88">
        <v>7</v>
      </c>
      <c r="B13" s="101">
        <v>1320</v>
      </c>
      <c r="C13" s="96"/>
      <c r="D13" s="101">
        <v>1506</v>
      </c>
      <c r="E13" s="96"/>
      <c r="F13" s="89">
        <v>96055</v>
      </c>
    </row>
    <row r="14" spans="1:6" s="8" customFormat="1" ht="21" customHeight="1">
      <c r="A14" s="88">
        <v>8</v>
      </c>
      <c r="B14" s="101">
        <v>1301</v>
      </c>
      <c r="C14" s="96"/>
      <c r="D14" s="101">
        <v>1430</v>
      </c>
      <c r="E14" s="96"/>
      <c r="F14" s="89">
        <v>91480</v>
      </c>
    </row>
    <row r="15" spans="1:6" s="8" customFormat="1" ht="21" customHeight="1">
      <c r="A15" s="88">
        <v>9</v>
      </c>
      <c r="B15" s="101">
        <v>1389</v>
      </c>
      <c r="C15" s="96"/>
      <c r="D15" s="101">
        <v>1472</v>
      </c>
      <c r="E15" s="96"/>
      <c r="F15" s="89">
        <v>92745</v>
      </c>
    </row>
    <row r="16" spans="1:6" s="8" customFormat="1" ht="21" customHeight="1">
      <c r="A16" s="88">
        <v>10</v>
      </c>
      <c r="B16" s="101">
        <v>1420</v>
      </c>
      <c r="C16" s="96"/>
      <c r="D16" s="101">
        <v>1529</v>
      </c>
      <c r="E16" s="96"/>
      <c r="F16" s="89">
        <v>95855</v>
      </c>
    </row>
    <row r="17" spans="1:6" s="8" customFormat="1" ht="21" customHeight="1">
      <c r="A17" s="88">
        <v>11</v>
      </c>
      <c r="B17" s="101">
        <v>1518</v>
      </c>
      <c r="C17" s="96"/>
      <c r="D17" s="101">
        <v>1663</v>
      </c>
      <c r="E17" s="96"/>
      <c r="F17" s="89">
        <v>111125</v>
      </c>
    </row>
    <row r="18" spans="1:6" s="8" customFormat="1" ht="21" customHeight="1">
      <c r="A18" s="88">
        <v>12</v>
      </c>
      <c r="B18" s="101">
        <v>3326</v>
      </c>
      <c r="C18" s="96"/>
      <c r="D18" s="101">
        <v>3656</v>
      </c>
      <c r="E18" s="96"/>
      <c r="F18" s="89">
        <v>210135</v>
      </c>
    </row>
    <row r="19" spans="1:6" s="8" customFormat="1" ht="21" customHeight="1">
      <c r="A19" s="88">
        <v>13</v>
      </c>
      <c r="B19" s="101">
        <v>3358</v>
      </c>
      <c r="C19" s="96"/>
      <c r="D19" s="101">
        <v>4546</v>
      </c>
      <c r="E19" s="96"/>
      <c r="F19" s="89">
        <v>303455</v>
      </c>
    </row>
    <row r="20" spans="1:6" s="8" customFormat="1" ht="21" customHeight="1">
      <c r="A20" s="88">
        <v>14</v>
      </c>
      <c r="B20" s="101">
        <v>3802</v>
      </c>
      <c r="C20" s="96"/>
      <c r="D20" s="101">
        <v>5402</v>
      </c>
      <c r="E20" s="96"/>
      <c r="F20" s="89">
        <v>334485</v>
      </c>
    </row>
    <row r="21" spans="1:6" s="79" customFormat="1" ht="21" customHeight="1">
      <c r="A21" s="90">
        <v>15</v>
      </c>
      <c r="B21" s="102">
        <v>4014</v>
      </c>
      <c r="C21" s="97"/>
      <c r="D21" s="102">
        <v>6055</v>
      </c>
      <c r="E21" s="97"/>
      <c r="F21" s="91">
        <v>347180</v>
      </c>
    </row>
    <row r="22" spans="1:6" s="8" customFormat="1" ht="21" customHeight="1">
      <c r="A22" s="90">
        <v>16</v>
      </c>
      <c r="B22" s="102">
        <v>5000</v>
      </c>
      <c r="C22" s="97"/>
      <c r="D22" s="102">
        <v>7680</v>
      </c>
      <c r="E22" s="97"/>
      <c r="F22" s="91">
        <v>463055</v>
      </c>
    </row>
    <row r="23" spans="1:6" s="8" customFormat="1" ht="21" customHeight="1">
      <c r="A23" s="90">
        <v>17</v>
      </c>
      <c r="B23" s="102">
        <v>5058</v>
      </c>
      <c r="C23" s="97"/>
      <c r="D23" s="102">
        <v>7465</v>
      </c>
      <c r="E23" s="97"/>
      <c r="F23" s="91">
        <v>479040</v>
      </c>
    </row>
    <row r="24" spans="1:6" s="8" customFormat="1" ht="21" customHeight="1">
      <c r="A24" s="90">
        <v>18</v>
      </c>
      <c r="B24" s="102">
        <v>6369</v>
      </c>
      <c r="C24" s="97"/>
      <c r="D24" s="102">
        <v>10002</v>
      </c>
      <c r="E24" s="97"/>
      <c r="F24" s="91">
        <v>608770</v>
      </c>
    </row>
    <row r="25" spans="1:6" s="8" customFormat="1" ht="21" customHeight="1">
      <c r="A25" s="90">
        <v>19</v>
      </c>
      <c r="B25" s="102">
        <v>6374</v>
      </c>
      <c r="C25" s="97"/>
      <c r="D25" s="102">
        <v>9958</v>
      </c>
      <c r="E25" s="97"/>
      <c r="F25" s="92">
        <v>755425</v>
      </c>
    </row>
    <row r="26" spans="1:6" s="8" customFormat="1" ht="21" customHeight="1">
      <c r="A26" s="93">
        <v>20</v>
      </c>
      <c r="B26" s="102">
        <v>6331</v>
      </c>
      <c r="C26" s="97"/>
      <c r="D26" s="102">
        <v>9912</v>
      </c>
      <c r="E26" s="97"/>
      <c r="F26" s="91">
        <v>782555</v>
      </c>
    </row>
    <row r="27" spans="1:6" s="8" customFormat="1" ht="21" customHeight="1">
      <c r="A27" s="93">
        <v>21</v>
      </c>
      <c r="B27" s="102">
        <v>6392</v>
      </c>
      <c r="C27" s="97"/>
      <c r="D27" s="102">
        <v>9960</v>
      </c>
      <c r="E27" s="97"/>
      <c r="F27" s="92">
        <v>781455</v>
      </c>
    </row>
    <row r="28" spans="1:6" s="8" customFormat="1" ht="21" customHeight="1">
      <c r="A28" s="93">
        <v>22</v>
      </c>
      <c r="B28" s="102">
        <v>9194</v>
      </c>
      <c r="C28" s="97"/>
      <c r="D28" s="102">
        <v>14766</v>
      </c>
      <c r="E28" s="97"/>
      <c r="F28" s="91">
        <v>2004237</v>
      </c>
    </row>
    <row r="29" spans="1:6" s="8" customFormat="1" ht="21" customHeight="1">
      <c r="A29" s="93">
        <v>23</v>
      </c>
      <c r="B29" s="102">
        <v>9176</v>
      </c>
      <c r="C29" s="97"/>
      <c r="D29" s="102">
        <v>14726</v>
      </c>
      <c r="E29" s="97"/>
      <c r="F29" s="91">
        <v>2140728</v>
      </c>
    </row>
    <row r="30" spans="1:6" s="8" customFormat="1" ht="21" customHeight="1">
      <c r="A30" s="90">
        <v>24</v>
      </c>
      <c r="B30" s="102">
        <v>9126</v>
      </c>
      <c r="C30" s="98">
        <v>770</v>
      </c>
      <c r="D30" s="102">
        <v>14573</v>
      </c>
      <c r="E30" s="98">
        <v>1230</v>
      </c>
      <c r="F30" s="92">
        <v>1861953</v>
      </c>
    </row>
    <row r="31" spans="1:6" s="8" customFormat="1" ht="21" customHeight="1">
      <c r="A31" s="93">
        <v>25</v>
      </c>
      <c r="B31" s="102">
        <v>9163</v>
      </c>
      <c r="C31" s="98">
        <v>748</v>
      </c>
      <c r="D31" s="102">
        <v>14611</v>
      </c>
      <c r="E31" s="98">
        <v>1191</v>
      </c>
      <c r="F31" s="92">
        <v>1836168</v>
      </c>
    </row>
    <row r="32" spans="1:6" s="8" customFormat="1" ht="21" customHeight="1">
      <c r="A32" s="93">
        <v>26</v>
      </c>
      <c r="B32" s="102">
        <v>9109</v>
      </c>
      <c r="C32" s="98">
        <v>795</v>
      </c>
      <c r="D32" s="102">
        <v>14527</v>
      </c>
      <c r="E32" s="98">
        <v>1240</v>
      </c>
      <c r="F32" s="92">
        <v>1836420</v>
      </c>
    </row>
    <row r="33" spans="1:6" s="8" customFormat="1" ht="21" customHeight="1">
      <c r="A33" s="90">
        <v>27</v>
      </c>
      <c r="B33" s="103">
        <v>9170</v>
      </c>
      <c r="C33" s="99">
        <v>817</v>
      </c>
      <c r="D33" s="103">
        <v>14443</v>
      </c>
      <c r="E33" s="99">
        <v>1250</v>
      </c>
      <c r="F33" s="94">
        <v>1824485</v>
      </c>
    </row>
    <row r="34" spans="1:6" s="8" customFormat="1" ht="21" customHeight="1" thickBot="1">
      <c r="A34" s="95">
        <v>28</v>
      </c>
      <c r="B34" s="104">
        <v>9056</v>
      </c>
      <c r="C34" s="99">
        <v>806</v>
      </c>
      <c r="D34" s="104">
        <v>14263</v>
      </c>
      <c r="E34" s="99">
        <v>1234</v>
      </c>
      <c r="F34" s="94">
        <v>1802030</v>
      </c>
    </row>
    <row r="35" spans="1:6" s="8" customFormat="1" ht="15.75" customHeight="1">
      <c r="A35" s="80" t="s">
        <v>102</v>
      </c>
      <c r="B35" s="81"/>
      <c r="C35" s="81"/>
      <c r="D35" s="82"/>
      <c r="E35" s="81"/>
      <c r="F35" s="83"/>
    </row>
    <row r="36" spans="1:6" s="8" customFormat="1" ht="15.75" customHeight="1">
      <c r="A36" s="30" t="s">
        <v>123</v>
      </c>
      <c r="B36" s="84"/>
      <c r="C36" s="84"/>
      <c r="D36" s="85"/>
      <c r="E36" s="84"/>
      <c r="F36" s="86"/>
    </row>
    <row r="37" spans="1:13" s="8" customFormat="1" ht="15.75" customHeight="1">
      <c r="A37" s="30" t="s">
        <v>124</v>
      </c>
      <c r="B37" s="84"/>
      <c r="C37" s="84"/>
      <c r="D37" s="84"/>
      <c r="E37" s="84"/>
      <c r="F37" s="87"/>
      <c r="M37" s="79"/>
    </row>
    <row r="38" spans="1:6" ht="15" customHeight="1">
      <c r="A38" s="73"/>
      <c r="B38" s="74"/>
      <c r="C38" s="74"/>
      <c r="D38" s="74"/>
      <c r="E38" s="74"/>
      <c r="F38" s="74"/>
    </row>
    <row r="39" spans="1:5" ht="15" customHeight="1">
      <c r="A39" s="75"/>
      <c r="B39" s="75"/>
      <c r="C39" s="75"/>
      <c r="E39" s="75"/>
    </row>
    <row r="40" spans="1:6" ht="15" customHeight="1">
      <c r="A40" s="75"/>
      <c r="B40" s="75"/>
      <c r="C40" s="75"/>
      <c r="D40" s="76"/>
      <c r="E40" s="75"/>
      <c r="F40" s="76"/>
    </row>
    <row r="41" spans="1:6" ht="15" customHeight="1">
      <c r="A41" s="75"/>
      <c r="B41" s="75"/>
      <c r="C41" s="75"/>
      <c r="D41" s="75"/>
      <c r="E41" s="75"/>
      <c r="F41" s="75"/>
    </row>
  </sheetData>
  <sheetProtection/>
  <mergeCells count="2">
    <mergeCell ref="B4:C4"/>
    <mergeCell ref="D4:E4"/>
  </mergeCells>
  <printOptions/>
  <pageMargins left="0.7480314960629921" right="0.7480314960629921" top="0.984251968503937" bottom="0.7086614173228347" header="0.5905511811023623" footer="0.5118110236220472"/>
  <pageSetup fitToHeight="0" fitToWidth="1" horizontalDpi="600" verticalDpi="600" orientation="portrait" paperSize="9" r:id="rId1"/>
  <headerFooter scaleWithDoc="0">
    <oddHeader>&amp;L&amp;"HGPｺﾞｼｯｸM,ﾒﾃﾞｨｳﾑ"7社会福祉－2児童福祉
&amp;14　3　児童手当の支給状況</oddHeader>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8"/>
  <sheetViews>
    <sheetView showGridLines="0" zoomScaleSheetLayoutView="100" workbookViewId="0" topLeftCell="A1">
      <selection activeCell="A1" sqref="A1"/>
    </sheetView>
  </sheetViews>
  <sheetFormatPr defaultColWidth="9.00390625" defaultRowHeight="13.5"/>
  <cols>
    <col min="1" max="1" width="14.75390625" style="38" customWidth="1"/>
    <col min="2" max="4" width="24.375" style="38" customWidth="1"/>
    <col min="5" max="16384" width="9.00390625" style="38" customWidth="1"/>
  </cols>
  <sheetData>
    <row r="1" spans="1:4" ht="13.5">
      <c r="A1" s="33" t="s">
        <v>110</v>
      </c>
      <c r="B1" s="34"/>
      <c r="C1" s="34"/>
      <c r="D1" s="34"/>
    </row>
    <row r="2" spans="1:4" ht="17.25">
      <c r="A2" s="105" t="s">
        <v>115</v>
      </c>
      <c r="B2" s="106"/>
      <c r="C2" s="106"/>
      <c r="D2" s="107"/>
    </row>
    <row r="3" spans="1:4" s="110" customFormat="1" ht="12.75" customHeight="1" thickBot="1">
      <c r="A3" s="109"/>
      <c r="B3" s="109"/>
      <c r="C3" s="109"/>
      <c r="D3" s="109"/>
    </row>
    <row r="4" spans="1:4" s="110" customFormat="1" ht="21" customHeight="1">
      <c r="A4" s="146" t="s">
        <v>125</v>
      </c>
      <c r="B4" s="148" t="s">
        <v>114</v>
      </c>
      <c r="C4" s="148"/>
      <c r="D4" s="149"/>
    </row>
    <row r="5" spans="1:4" s="110" customFormat="1" ht="21" customHeight="1">
      <c r="A5" s="147"/>
      <c r="B5" s="111" t="s">
        <v>113</v>
      </c>
      <c r="C5" s="112" t="s">
        <v>112</v>
      </c>
      <c r="D5" s="113" t="s">
        <v>111</v>
      </c>
    </row>
    <row r="6" spans="1:4" s="110" customFormat="1" ht="21" customHeight="1">
      <c r="A6" s="132" t="s">
        <v>104</v>
      </c>
      <c r="B6" s="123">
        <v>1034</v>
      </c>
      <c r="C6" s="123">
        <v>9164</v>
      </c>
      <c r="D6" s="124">
        <v>18158611</v>
      </c>
    </row>
    <row r="7" spans="1:4" s="110" customFormat="1" ht="21" customHeight="1">
      <c r="A7" s="132">
        <v>63</v>
      </c>
      <c r="B7" s="123">
        <v>1014</v>
      </c>
      <c r="C7" s="123">
        <v>9956</v>
      </c>
      <c r="D7" s="124">
        <v>19640645</v>
      </c>
    </row>
    <row r="8" spans="1:4" s="110" customFormat="1" ht="21" customHeight="1">
      <c r="A8" s="132" t="s">
        <v>103</v>
      </c>
      <c r="B8" s="123">
        <v>1011</v>
      </c>
      <c r="C8" s="123">
        <v>10531</v>
      </c>
      <c r="D8" s="124">
        <v>20918072</v>
      </c>
    </row>
    <row r="9" spans="1:4" s="110" customFormat="1" ht="21" customHeight="1">
      <c r="A9" s="132">
        <v>2</v>
      </c>
      <c r="B9" s="123">
        <v>1002</v>
      </c>
      <c r="C9" s="123">
        <v>11455</v>
      </c>
      <c r="D9" s="124">
        <v>23466458</v>
      </c>
    </row>
    <row r="10" spans="1:4" s="110" customFormat="1" ht="21" customHeight="1">
      <c r="A10" s="132">
        <v>3</v>
      </c>
      <c r="B10" s="123">
        <v>1051</v>
      </c>
      <c r="C10" s="123">
        <v>12091</v>
      </c>
      <c r="D10" s="124">
        <v>24240403</v>
      </c>
    </row>
    <row r="11" spans="1:4" s="110" customFormat="1" ht="21" customHeight="1">
      <c r="A11" s="132">
        <v>4</v>
      </c>
      <c r="B11" s="123">
        <v>1066</v>
      </c>
      <c r="C11" s="123">
        <v>13340</v>
      </c>
      <c r="D11" s="124">
        <v>28580482</v>
      </c>
    </row>
    <row r="12" spans="1:4" s="110" customFormat="1" ht="21" customHeight="1">
      <c r="A12" s="132">
        <v>5</v>
      </c>
      <c r="B12" s="123">
        <v>2993</v>
      </c>
      <c r="C12" s="123">
        <v>15911</v>
      </c>
      <c r="D12" s="124">
        <v>35931428</v>
      </c>
    </row>
    <row r="13" spans="1:4" s="110" customFormat="1" ht="21" customHeight="1">
      <c r="A13" s="132">
        <v>6</v>
      </c>
      <c r="B13" s="123">
        <v>3127</v>
      </c>
      <c r="C13" s="123">
        <v>37825</v>
      </c>
      <c r="D13" s="124">
        <v>85151171</v>
      </c>
    </row>
    <row r="14" spans="1:4" s="110" customFormat="1" ht="21" customHeight="1">
      <c r="A14" s="132">
        <v>7</v>
      </c>
      <c r="B14" s="123">
        <v>3133</v>
      </c>
      <c r="C14" s="123">
        <v>36568</v>
      </c>
      <c r="D14" s="124">
        <v>84224899</v>
      </c>
    </row>
    <row r="15" spans="1:4" s="110" customFormat="1" ht="21" customHeight="1">
      <c r="A15" s="132">
        <v>8</v>
      </c>
      <c r="B15" s="123">
        <v>3217</v>
      </c>
      <c r="C15" s="123">
        <v>44196</v>
      </c>
      <c r="D15" s="124">
        <v>114514234</v>
      </c>
    </row>
    <row r="16" spans="1:4" s="110" customFormat="1" ht="21" customHeight="1">
      <c r="A16" s="132">
        <v>9</v>
      </c>
      <c r="B16" s="123">
        <v>3248</v>
      </c>
      <c r="C16" s="123">
        <v>45635</v>
      </c>
      <c r="D16" s="124">
        <v>120052871</v>
      </c>
    </row>
    <row r="17" spans="1:4" s="110" customFormat="1" ht="21" customHeight="1">
      <c r="A17" s="132">
        <v>10</v>
      </c>
      <c r="B17" s="123">
        <v>3395</v>
      </c>
      <c r="C17" s="123">
        <v>50171</v>
      </c>
      <c r="D17" s="124">
        <v>131519977</v>
      </c>
    </row>
    <row r="18" spans="1:4" s="110" customFormat="1" ht="21" customHeight="1">
      <c r="A18" s="132">
        <v>11</v>
      </c>
      <c r="B18" s="123">
        <v>4495</v>
      </c>
      <c r="C18" s="123">
        <v>54293</v>
      </c>
      <c r="D18" s="124">
        <v>140780360</v>
      </c>
    </row>
    <row r="19" spans="1:4" s="110" customFormat="1" ht="21" customHeight="1">
      <c r="A19" s="132">
        <v>12</v>
      </c>
      <c r="B19" s="123">
        <v>6700</v>
      </c>
      <c r="C19" s="123">
        <v>58558</v>
      </c>
      <c r="D19" s="124">
        <v>151233992</v>
      </c>
    </row>
    <row r="20" spans="1:4" s="110" customFormat="1" ht="21" customHeight="1">
      <c r="A20" s="132">
        <v>13</v>
      </c>
      <c r="B20" s="123">
        <v>7542</v>
      </c>
      <c r="C20" s="123">
        <v>60507</v>
      </c>
      <c r="D20" s="124">
        <v>152761691</v>
      </c>
    </row>
    <row r="21" spans="1:4" s="110" customFormat="1" ht="21" customHeight="1">
      <c r="A21" s="133">
        <v>14</v>
      </c>
      <c r="B21" s="125">
        <v>7549</v>
      </c>
      <c r="C21" s="125">
        <v>80628</v>
      </c>
      <c r="D21" s="126">
        <v>175780056</v>
      </c>
    </row>
    <row r="22" spans="1:4" s="114" customFormat="1" ht="21" customHeight="1">
      <c r="A22" s="133">
        <v>15</v>
      </c>
      <c r="B22" s="125">
        <v>7579</v>
      </c>
      <c r="C22" s="125">
        <v>116758</v>
      </c>
      <c r="D22" s="126">
        <v>222396231</v>
      </c>
    </row>
    <row r="23" spans="1:4" s="114" customFormat="1" ht="21" customHeight="1">
      <c r="A23" s="133">
        <v>16</v>
      </c>
      <c r="B23" s="125">
        <v>7423</v>
      </c>
      <c r="C23" s="125">
        <v>128209</v>
      </c>
      <c r="D23" s="126">
        <v>250522284</v>
      </c>
    </row>
    <row r="24" spans="1:4" s="110" customFormat="1" ht="21" customHeight="1">
      <c r="A24" s="133">
        <v>17</v>
      </c>
      <c r="B24" s="125">
        <v>7135</v>
      </c>
      <c r="C24" s="125">
        <v>130154</v>
      </c>
      <c r="D24" s="126">
        <v>254779550</v>
      </c>
    </row>
    <row r="25" spans="1:4" s="110" customFormat="1" ht="21" customHeight="1">
      <c r="A25" s="133">
        <v>18</v>
      </c>
      <c r="B25" s="125">
        <v>7006</v>
      </c>
      <c r="C25" s="125">
        <v>127369</v>
      </c>
      <c r="D25" s="126">
        <v>254322431</v>
      </c>
    </row>
    <row r="26" spans="1:4" s="110" customFormat="1" ht="21" customHeight="1">
      <c r="A26" s="133">
        <v>19</v>
      </c>
      <c r="B26" s="125">
        <v>6888</v>
      </c>
      <c r="C26" s="125">
        <v>119142</v>
      </c>
      <c r="D26" s="126">
        <v>236819372</v>
      </c>
    </row>
    <row r="27" spans="1:4" s="110" customFormat="1" ht="21" customHeight="1">
      <c r="A27" s="133">
        <v>20</v>
      </c>
      <c r="B27" s="125">
        <v>12545</v>
      </c>
      <c r="C27" s="125">
        <v>122040</v>
      </c>
      <c r="D27" s="126">
        <v>212013891</v>
      </c>
    </row>
    <row r="28" spans="1:4" s="110" customFormat="1" ht="21" customHeight="1">
      <c r="A28" s="133">
        <v>21</v>
      </c>
      <c r="B28" s="125">
        <v>12650</v>
      </c>
      <c r="C28" s="125">
        <v>114023</v>
      </c>
      <c r="D28" s="126">
        <v>192932374</v>
      </c>
    </row>
    <row r="29" spans="1:4" s="110" customFormat="1" ht="21" customHeight="1">
      <c r="A29" s="133">
        <v>22</v>
      </c>
      <c r="B29" s="125">
        <v>13867</v>
      </c>
      <c r="C29" s="125">
        <v>135737</v>
      </c>
      <c r="D29" s="126">
        <v>233947163</v>
      </c>
    </row>
    <row r="30" spans="1:4" s="110" customFormat="1" ht="21" customHeight="1">
      <c r="A30" s="133">
        <v>23</v>
      </c>
      <c r="B30" s="125">
        <v>14127</v>
      </c>
      <c r="C30" s="125">
        <v>184663</v>
      </c>
      <c r="D30" s="126">
        <v>324915954</v>
      </c>
    </row>
    <row r="31" spans="1:4" s="110" customFormat="1" ht="21" customHeight="1">
      <c r="A31" s="133">
        <v>24</v>
      </c>
      <c r="B31" s="125">
        <v>14288</v>
      </c>
      <c r="C31" s="125">
        <v>215008</v>
      </c>
      <c r="D31" s="126">
        <v>378114468</v>
      </c>
    </row>
    <row r="32" spans="1:4" s="110" customFormat="1" ht="21" customHeight="1">
      <c r="A32" s="133">
        <v>25</v>
      </c>
      <c r="B32" s="125">
        <v>14534</v>
      </c>
      <c r="C32" s="125">
        <v>225015</v>
      </c>
      <c r="D32" s="127">
        <v>408740754</v>
      </c>
    </row>
    <row r="33" spans="1:4" s="110" customFormat="1" ht="21" customHeight="1">
      <c r="A33" s="133">
        <v>26</v>
      </c>
      <c r="B33" s="125">
        <v>14525</v>
      </c>
      <c r="C33" s="125">
        <v>226087</v>
      </c>
      <c r="D33" s="127">
        <v>413042401</v>
      </c>
    </row>
    <row r="34" spans="1:4" s="110" customFormat="1" ht="21" customHeight="1">
      <c r="A34" s="133">
        <v>27</v>
      </c>
      <c r="B34" s="128">
        <v>14492</v>
      </c>
      <c r="C34" s="128">
        <v>232730</v>
      </c>
      <c r="D34" s="129">
        <v>425184069</v>
      </c>
    </row>
    <row r="35" spans="1:4" s="110" customFormat="1" ht="21" customHeight="1" thickBot="1">
      <c r="A35" s="134">
        <v>28</v>
      </c>
      <c r="B35" s="130">
        <v>14382</v>
      </c>
      <c r="C35" s="130">
        <v>248229</v>
      </c>
      <c r="D35" s="131">
        <v>457121616</v>
      </c>
    </row>
    <row r="36" spans="1:4" s="110" customFormat="1" ht="15.75" customHeight="1">
      <c r="A36" s="117" t="s">
        <v>102</v>
      </c>
      <c r="B36" s="69"/>
      <c r="C36" s="115"/>
      <c r="D36" s="116"/>
    </row>
    <row r="37" spans="1:4" ht="13.5">
      <c r="A37" s="108"/>
      <c r="B37" s="108"/>
      <c r="C37" s="108"/>
      <c r="D37" s="108"/>
    </row>
    <row r="38" ht="13.5">
      <c r="B38" s="108"/>
    </row>
  </sheetData>
  <sheetProtection/>
  <mergeCells count="2">
    <mergeCell ref="A4:A5"/>
    <mergeCell ref="B4:D4"/>
  </mergeCells>
  <printOptions/>
  <pageMargins left="0.7480314960629921" right="0.7480314960629921" top="0.984251968503937" bottom="0.7086614173228347" header="0.5905511811023623" footer="0.5118110236220472"/>
  <pageSetup fitToHeight="0" fitToWidth="1" horizontalDpi="600" verticalDpi="600" orientation="portrait" paperSize="9" r:id="rId1"/>
  <headerFooter scaleWithDoc="0">
    <oddHeader>&amp;L&amp;"HGPｺﾞｼｯｸM,ﾒﾃﾞｨｳﾑ"7社会福祉ー2児童福祉
&amp;14　4　こども医療費の支給状況</oddHeader>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2014-06-13T07:09:31Z</dcterms:created>
  <dcterms:modified xsi:type="dcterms:W3CDTF">2018-03-26T06:20:41Z</dcterms:modified>
  <cp:category/>
  <cp:version/>
  <cp:contentType/>
  <cp:contentStatus/>
</cp:coreProperties>
</file>