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DE22VW2410\Share$\i001974\Documents\HP用\R4処遇改善実績報告\"/>
    </mc:Choice>
  </mc:AlternateContent>
  <bookViews>
    <workbookView xWindow="0" yWindow="0" windowWidth="20490" windowHeight="7530"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<sst xmlns="http://schemas.openxmlformats.org/spreadsheetml/2006/main" count="609" uniqueCount="407">
  <si>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</si>
  <si>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</si>
  <si>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</si>
  <si>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</si>
  <si>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</si>
  <si>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</si>
  <si>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</si>
  <si>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</si>
  <si>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</si>
  <si>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</si>
  <si>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</si>
  <si>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</si>
  <si>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</si>
  <si>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</si>
  <si>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</si>
  <si>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</si>
  <si>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</si>
  <si>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</si>
  <si>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</si>
  <si>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</si>
  <si>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</si>
  <si>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</si>
  <si>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</si>
  <si>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</si>
  <si>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</si>
  <si>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</si>
  <si>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</si>
  <si>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</si>
  <si>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</si>
  <si>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</si>
  <si>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</si>
  <si>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</si>
  <si>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</si>
  <si>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</si>
  <si>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</si>
  <si>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</si>
  <si>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</si>
  <si>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</si>
  <si>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</si>
  <si>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</si>
  <si>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</si>
  <si>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</si>
  <si>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</si>
  <si>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</si>
  <si>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</si>
  <si>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</si>
  <si>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</si>
  <si>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</si>
  <si>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</si>
  <si>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</si>
  <si>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</si>
  <si>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</si>
  <si>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</si>
  <si>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</si>
  <si>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</si>
  <si>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</si>
  <si>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</si>
  <si>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</si>
  <si>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</si>
  <si>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</si>
  <si>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</si>
  <si>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</si>
  <si>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</si>
  <si>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</si>
  <si>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</si>
  <si>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</si>
  <si>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</si>
  <si>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</si>
  <si>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</si>
  <si>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</si>
  <si>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</si>
  <si>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</si>
  <si>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</si>
  <si>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</si>
  <si>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</si>
  <si>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</si>
  <si>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</si>
  <si>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</si>
  <si>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</si>
  <si>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</si>
  <si>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</si>
  <si>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</si>
  <si>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</si>
  <si>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</si>
  <si>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</si>
  <si>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</si>
  <si>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</si>
  <si>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</si>
  <si>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</si>
  <si>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</si>
  <si>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</si>
  <si>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</si>
  <si>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</si>
  <si>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</si>
  <si>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</si>
  <si>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</si>
  <si>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</si>
  <si>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</si>
  <si>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</si>
  <si>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</si>
  <si>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</si>
  <si>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</si>
  <si>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</si>
  <si>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</si>
  <si>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</si>
  <si>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</si>
  <si>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</si>
  <si>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</si>
  <si>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</si>
  <si>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</si>
  <si>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</si>
  <si>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</si>
  <si>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</si>
  <si>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</si>
  <si>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</si>
  <si>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</si>
  <si>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</si>
  <si>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</si>
  <si>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</si>
  <si>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</si>
  <si>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</si>
  <si>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</si>
  <si>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</si>
  <si>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</si>
  <si>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</si>
  <si>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</si>
  <si>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</si>
  <si>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</si>
  <si>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</si>
  <si>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</si>
  <si>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</si>
  <si>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</si>
  <si>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</si>
  <si>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</si>
  <si>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</si>
  <si>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</si>
  <si>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</si>
  <si>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</si>
  <si>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</si>
  <si>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</si>
  <si>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</si>
  <si>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</si>
  <si>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</si>
  <si>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</si>
  <si>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</si>
  <si>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</si>
  <si>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</si>
  <si>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</si>
  <si>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</si>
  <si>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</si>
  <si>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</si>
  <si>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</si>
  <si>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</si>
  <si>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</si>
  <si>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</si>
  <si>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</si>
  <si>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</si>
  <si>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</si>
  <si>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</si>
  <si>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</si>
  <si>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</si>
  <si>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</si>
  <si>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</si>
  <si>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</si>
  <si>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</si>
  <si>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</si>
  <si>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</si>
  <si>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</si>
  <si>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</si>
  <si>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</si>
  <si>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</si>
  <si>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</si>
  <si>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</si>
  <si>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</si>
  <si>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</si>
  <si>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</si>
  <si>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</si>
  <si>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</si>
  <si>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</si>
  <si>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</si>
  <si>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</si>
  <si>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</si>
  <si>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</si>
  <si>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</si>
  <si>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</si>
  <si>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</si>
  <si>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</si>
  <si>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</si>
  <si>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</si>
  <si>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</si>
  <si>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</si>
  <si>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</si>
  <si>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</si>
  <si>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</si>
  <si>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</si>
  <si>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</si>
  <si>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</si>
  <si>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</si>
  <si>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</si>
  <si>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</si>
  <si>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</si>
  <si>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</si>
  <si>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</si>
  <si>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</si>
  <si>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</si>
  <si>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</si>
  <si>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</si>
  <si>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</si>
  <si>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</si>
  <si>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</si>
  <si>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</si>
  <si>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</si>
  <si>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</si>
  <si>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</si>
  <si>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</si>
  <si>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</si>
  <si>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</si>
  <si>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</si>
  <si>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</si>
  <si>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</si>
  <si>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</si>
  <si>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</si>
  <si>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</si>
  <si>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</si>
  <si>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</si>
  <si>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</si>
  <si>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</si>
  <si>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</si>
  <si>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</si>
  <si>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</si>
  <si>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</si>
  <si>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</si>
  <si>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</si>
  <si>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</si>
  <si>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</si>
  <si>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</si>
  <si>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</si>
  <si>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</si>
  <si>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</si>
  <si>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</si>
  <si>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</si>
  <si>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</si>
  <si>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</si>
  <si>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</si>
  <si>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</si>
  <si>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</si>
  <si>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</si>
  <si>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</si>
  <si>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</si>
  <si>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</si>
  <si>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</si>
  <si>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</si>
  <si>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</si>
  <si>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</si>
  <si>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</si>
  <si>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</si>
  <si>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</si>
  <si>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</si>
  <si>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</si>
  <si>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</si>
  <si>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</si>
  <si>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</si>
  <si>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</si>
  <si>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</si>
  <si>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</si>
  <si>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</si>
  <si>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</si>
  <si>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</si>
  <si>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</si>
  <si>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</si>
  <si>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</si>
  <si>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</si>
  <si>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</si>
  <si>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</si>
  <si>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</si>
  <si>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</si>
  <si>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</si>
  <si>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</si>
  <si>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</si>
  <si>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</si>
  <si>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</si>
  <si>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</si>
  <si>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</si>
  <si>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</si>
  <si>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</si>
  <si>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</si>
  <si>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</si>
  <si>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</si>
  <si>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</si>
  <si>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</si>
  <si>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</si>
  <si>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</si>
  <si>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</si>
  <si>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</si>
  <si>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</si>
  <si>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</si>
  <si>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</si>
  <si>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</si>
  <si>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</si>
  <si>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</si>
  <si>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</si>
  <si>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</si>
  <si>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</si>
  <si>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</si>
  <si>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</si>
  <si>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</si>
  <si>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</si>
  <si>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</si>
  <si>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</si>
  <si>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</si>
  <si>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</si>
  <si>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</si>
  <si>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</si>
  <si>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</si>
  <si>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</si>
  <si>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</si>
  <si>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</si>
  <si>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</si>
  <si>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</si>
  <si>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</si>
  <si>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</si>
  <si>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</si>
  <si>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</si>
  <si>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</si>
  <si>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</si>
  <si>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</si>
  <si>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</si>
  <si>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</si>
  <si>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</si>
  <si>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</si>
  <si>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</si>
  <si>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</si>
  <si>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</si>
  <si>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</si>
  <si>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</si>
  <si>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</si>
  <si>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</si>
  <si>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</si>
  <si>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</si>
  <si>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</si>
  <si>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</si>
  <si>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</si>
  <si>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</si>
  <si>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</si>
  <si>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</si>
  <si>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</si>
  <si>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</si>
  <si>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</si>
  <si>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</si>
  <si>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</si>
  <si>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</si>
  <si>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</si>
  <si>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</si>
  <si>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</si>
  <si>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</si>
  <si>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</si>
  <si>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</si>
  <si>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</si>
  <si>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</si>
  <si>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</si>
  <si>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</si>
  <si>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</si>
  <si>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</si>
  <si>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</si>
  <si>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</si>
  <si>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</si>
  <si>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</si>
  <si>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</si>
  <si>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</si>
  <si>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</si>
  <si>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</si>
  <si>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</si>
  <si>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</si>
  <si>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</si>
  <si>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</si>
  <si>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</si>
  <si>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</si>
  <si>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</si>
  <si>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</si>
  <si>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</si>
  <si>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</si>
  <si>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</si>
  <si>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</si>
  <si>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</si>
  <si>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</si>
  <si>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</si>
  <si>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</si>
  <si>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</si>
  <si>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</si>
  <si>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</si>
  <si>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</si>
  <si>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</si>
  <si>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</si>
  <si>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</si>
  <si>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</si>
  <si>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</si>
  <si>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</si>
  <si>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</si>
  <si>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</si>
  <si>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</si>
  <si>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</si>
  <si>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</si>
  <si>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</si>
  <si>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訪問介護相当サービス（独自）【A2】</t>
    <rPh sb="2" eb="4">
      <t>カイゴ</t>
    </rPh>
    <rPh sb="4" eb="6">
      <t>ソウトウ</t>
    </rPh>
    <rPh sb="11" eb="13">
      <t>ドクジ</t>
    </rPh>
    <phoneticPr fontId="2"/>
  </si>
  <si>
    <t>訪問型サービスA（独自/定率）【A3】</t>
    <rPh sb="2" eb="3">
      <t>ガタ</t>
    </rPh>
    <rPh sb="9" eb="11">
      <t>ドクジ</t>
    </rPh>
    <rPh sb="12" eb="14">
      <t>テイリツ</t>
    </rPh>
    <phoneticPr fontId="2"/>
  </si>
  <si>
    <t>通所介護相当サービス（独自）【A6】</t>
    <rPh sb="0" eb="2">
      <t>ツウショ</t>
    </rPh>
    <rPh sb="2" eb="4">
      <t>カイゴ</t>
    </rPh>
    <rPh sb="4" eb="6">
      <t>ソウトウ</t>
    </rPh>
    <rPh sb="11" eb="13">
      <t>ドクジ</t>
    </rPh>
    <phoneticPr fontId="2"/>
  </si>
  <si>
    <t>通所型サービスA（独自/定率）【A7】</t>
    <rPh sb="0" eb="2">
      <t>ツウショ</t>
    </rPh>
    <rPh sb="2" eb="3">
      <t>ガタ</t>
    </rPh>
    <rPh sb="9" eb="11">
      <t>ドクジ</t>
    </rPh>
    <rPh sb="12" eb="14">
      <t>テイリツ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</si>
</sst>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345</v>
      </c>
      <c r="B1" s="512"/>
      <c r="C1" s="512"/>
      <c r="D1" s="512"/>
      <c r="E1" s="512"/>
    </row>
    <row r="2" spans="1:5" ht="18.75" customHeight="1" thickTop="1">
      <c r="A2" s="513" t="s">
        <v>341</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346</v>
      </c>
      <c r="B9" s="59" t="s">
        <v>131</v>
      </c>
      <c r="C9" s="428" t="s">
        <v>30</v>
      </c>
      <c r="D9" s="429" t="s">
        <v>355</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375</v>
      </c>
      <c r="B25" s="519"/>
      <c r="C25" s="519"/>
      <c r="D25" s="519"/>
      <c r="E25" s="519"/>
    </row>
    <row r="26" spans="1:5" ht="14.45" customHeight="1">
      <c r="A26" s="24"/>
      <c r="B26" s="25"/>
    </row>
    <row r="27" spans="1:5" s="65" customFormat="1" ht="17.25" customHeight="1">
      <c r="A27" s="228" t="s">
        <v>347</v>
      </c>
      <c r="B27" s="430"/>
      <c r="C27" s="431"/>
      <c r="D27" s="431"/>
    </row>
    <row r="28" spans="1:5" s="65" customFormat="1" ht="17.25" customHeight="1">
      <c r="A28" s="517" t="s">
        <v>374</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90" zoomScaleNormal="100" zoomScaleSheetLayoutView="9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179</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174</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180</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1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20" zoomScaleNormal="120" zoomScaleSheetLayoutView="12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319</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320</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367</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309</v>
      </c>
      <c r="D19" s="103"/>
      <c r="E19" s="104"/>
      <c r="F19" s="104"/>
      <c r="G19" s="104"/>
      <c r="H19" s="104"/>
      <c r="I19" s="104"/>
      <c r="J19" s="104"/>
      <c r="K19" s="104"/>
      <c r="L19" s="424"/>
      <c r="M19" s="303" t="s">
        <v>392</v>
      </c>
      <c r="N19" s="105"/>
      <c r="O19" s="106"/>
      <c r="P19" s="107"/>
      <c r="Q19" s="107"/>
      <c r="R19" s="107"/>
      <c r="S19" s="107"/>
      <c r="T19" s="107"/>
      <c r="U19" s="107"/>
      <c r="V19" s="107"/>
      <c r="W19" s="425"/>
      <c r="X19" s="461" t="s">
        <v>310</v>
      </c>
      <c r="Y19" s="304"/>
      <c r="Z19" s="304"/>
      <c r="AA19" s="305"/>
      <c r="AB19" s="304"/>
      <c r="AC19" s="304"/>
      <c r="AD19" s="304"/>
      <c r="AE19" s="304"/>
      <c r="AF19" s="304"/>
      <c r="AG19" s="304"/>
      <c r="AH19" s="304"/>
      <c r="AI19" s="304"/>
      <c r="AJ19" s="304"/>
      <c r="AK19" s="306"/>
      <c r="AL19" s="302"/>
      <c r="AU19" s="35"/>
    </row>
    <row r="20" spans="1:47" ht="17.25" customHeight="1">
      <c r="A20" s="102"/>
      <c r="B20" s="791" t="s">
        <v>380</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395</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398</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368</v>
      </c>
      <c r="W26" s="121"/>
      <c r="X26" s="121"/>
      <c r="Y26" s="121"/>
      <c r="Z26" s="96"/>
      <c r="AA26" s="96"/>
      <c r="AB26" s="120"/>
      <c r="AC26" s="427" t="s">
        <v>369</v>
      </c>
      <c r="AD26" s="121"/>
      <c r="AE26" s="121"/>
      <c r="AF26" s="121"/>
      <c r="AG26" s="121"/>
      <c r="AH26" s="121"/>
      <c r="AI26" s="96"/>
      <c r="AJ26" s="427" t="s">
        <v>370</v>
      </c>
      <c r="AU26" s="34"/>
    </row>
    <row r="27" spans="1:47" ht="15" customHeight="1" thickBot="1">
      <c r="A27" s="768"/>
      <c r="B27" s="769"/>
      <c r="C27" s="769"/>
      <c r="D27" s="769"/>
      <c r="E27" s="769"/>
      <c r="F27" s="769"/>
      <c r="G27" s="769"/>
      <c r="H27" s="769"/>
      <c r="I27" s="769"/>
      <c r="J27" s="769"/>
      <c r="K27" s="769"/>
      <c r="L27" s="769"/>
      <c r="M27" s="769"/>
      <c r="N27" s="769"/>
      <c r="O27" s="770"/>
      <c r="P27" s="771" t="s">
        <v>303</v>
      </c>
      <c r="Q27" s="772"/>
      <c r="R27" s="772"/>
      <c r="S27" s="772"/>
      <c r="T27" s="772"/>
      <c r="U27" s="773"/>
      <c r="V27" s="285" t="str">
        <f>IF(P28="","",IF(P29="","",IF(P29&gt;=P28,"○","☓")))</f>
        <v/>
      </c>
      <c r="W27" s="774" t="s">
        <v>304</v>
      </c>
      <c r="X27" s="772"/>
      <c r="Y27" s="772"/>
      <c r="Z27" s="772"/>
      <c r="AA27" s="772"/>
      <c r="AB27" s="773"/>
      <c r="AC27" s="285" t="str">
        <f>IF(W28="","",IF(W29="","",IF(W29&gt;=W28,"○","☓")))</f>
        <v/>
      </c>
      <c r="AD27" s="774" t="s">
        <v>305</v>
      </c>
      <c r="AE27" s="772"/>
      <c r="AF27" s="772"/>
      <c r="AG27" s="772"/>
      <c r="AH27" s="772"/>
      <c r="AI27" s="773"/>
      <c r="AJ27" s="285" t="str">
        <f>IF(AD28="","",IF(AD29="","",IF(AD29&gt;=AD28,"○","☓")))</f>
        <v/>
      </c>
    </row>
    <row r="28" spans="1:47">
      <c r="A28" s="286" t="s">
        <v>29</v>
      </c>
      <c r="B28" s="775" t="s">
        <v>306</v>
      </c>
      <c r="C28" s="775"/>
      <c r="D28" s="776" t="str">
        <f>IF(V4=0,"",V4)</f>
        <v/>
      </c>
      <c r="E28" s="776"/>
      <c r="F28" s="287" t="s">
        <v>308</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311</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312</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307</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313</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349</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338</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322</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326</v>
      </c>
      <c r="B37" s="615" t="s">
        <v>335</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325</v>
      </c>
      <c r="B38" s="615" t="s">
        <v>366</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326</v>
      </c>
      <c r="B39" s="615" t="s">
        <v>381</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336</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323</v>
      </c>
      <c r="O43" s="666"/>
      <c r="P43" s="666"/>
      <c r="Q43" s="666"/>
      <c r="R43" s="667"/>
      <c r="S43" s="662" t="s">
        <v>116</v>
      </c>
      <c r="T43" s="663"/>
      <c r="U43" s="663"/>
      <c r="V43" s="663"/>
      <c r="W43" s="664"/>
      <c r="X43" s="662" t="s">
        <v>86</v>
      </c>
      <c r="Y43" s="663"/>
      <c r="Z43" s="663"/>
      <c r="AA43" s="663"/>
      <c r="AB43" s="663"/>
      <c r="AC43" s="663" t="s">
        <v>78</v>
      </c>
      <c r="AD43" s="663"/>
      <c r="AE43" s="664"/>
      <c r="AF43" s="662" t="s">
        <v>302</v>
      </c>
      <c r="AG43" s="663"/>
      <c r="AH43" s="663"/>
      <c r="AI43" s="663"/>
      <c r="AJ43" s="664"/>
      <c r="AL43" s="598" t="s">
        <v>318</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177</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176</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342</v>
      </c>
      <c r="B48" s="615" t="s">
        <v>382</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371</v>
      </c>
      <c r="AM49" s="597"/>
      <c r="AU49" s="34"/>
    </row>
    <row r="50" spans="1:61" s="33" customFormat="1" ht="23.25" customHeight="1" thickBot="1">
      <c r="A50" s="96" t="s">
        <v>32</v>
      </c>
      <c r="B50" s="111" t="s">
        <v>337</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178</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317</v>
      </c>
      <c r="B60" s="684" t="s">
        <v>385</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387</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372</v>
      </c>
      <c r="AC61" s="311"/>
      <c r="AD61" s="311"/>
      <c r="AE61" s="312"/>
      <c r="AF61" s="311"/>
      <c r="AG61" s="311"/>
      <c r="AH61" s="311"/>
      <c r="AI61" s="320"/>
      <c r="AJ61" s="321"/>
      <c r="AR61" s="35"/>
    </row>
    <row r="62" spans="1:61" ht="21" customHeight="1" thickBot="1">
      <c r="A62" s="327"/>
      <c r="B62" s="340"/>
      <c r="C62" s="341"/>
      <c r="D62" s="341"/>
      <c r="E62" s="341"/>
      <c r="F62" s="625" t="s">
        <v>388</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314</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315</v>
      </c>
      <c r="N63" s="695"/>
      <c r="O63" s="695"/>
      <c r="P63" s="567" t="e">
        <f>M62/AF67</f>
        <v>#VALUE!</v>
      </c>
      <c r="Q63" s="568"/>
      <c r="R63" s="568"/>
      <c r="S63" s="569"/>
      <c r="T63" s="325" t="s">
        <v>316</v>
      </c>
      <c r="U63" s="323"/>
      <c r="V63" s="700"/>
      <c r="W63" s="700"/>
      <c r="X63" s="311"/>
      <c r="Y63" s="324"/>
      <c r="Z63" s="688"/>
      <c r="AA63" s="573"/>
      <c r="AB63" s="623"/>
      <c r="AC63" s="311"/>
      <c r="AD63" s="311"/>
      <c r="AE63" s="419"/>
      <c r="AF63" s="311"/>
      <c r="AG63" s="311"/>
      <c r="AH63" s="311"/>
      <c r="AI63" s="311"/>
      <c r="AJ63" s="311"/>
      <c r="AK63" s="311"/>
      <c r="AL63" s="311"/>
      <c r="AM63" s="311"/>
      <c r="AN63" s="587" t="s">
        <v>373</v>
      </c>
      <c r="AO63" s="588"/>
      <c r="AP63" s="588"/>
      <c r="AQ63" s="588"/>
      <c r="AR63" s="588"/>
      <c r="AS63" s="588"/>
      <c r="AT63" s="588"/>
      <c r="AU63" s="589"/>
      <c r="AW63" s="35"/>
    </row>
    <row r="64" spans="1:61" ht="21" customHeight="1" thickBot="1">
      <c r="A64" s="327"/>
      <c r="B64" s="578" t="s">
        <v>389</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390</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314</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315</v>
      </c>
      <c r="N66" s="695"/>
      <c r="O66" s="695"/>
      <c r="P66" s="567" t="e">
        <f>M65/AF67</f>
        <v>#VALUE!</v>
      </c>
      <c r="Q66" s="568"/>
      <c r="R66" s="568"/>
      <c r="S66" s="569"/>
      <c r="T66" s="325" t="s">
        <v>316</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361</v>
      </c>
      <c r="C67" s="574"/>
      <c r="D67" s="574"/>
      <c r="E67" s="574"/>
      <c r="F67" s="574"/>
      <c r="G67" s="574"/>
      <c r="H67" s="574"/>
      <c r="I67" s="574"/>
      <c r="J67" s="574"/>
      <c r="K67" s="574"/>
      <c r="L67" s="575"/>
      <c r="M67" s="616" t="s">
        <v>25</v>
      </c>
      <c r="N67" s="577"/>
      <c r="O67" s="576"/>
      <c r="P67" s="576"/>
      <c r="Q67" s="420" t="s">
        <v>362</v>
      </c>
      <c r="R67" s="576"/>
      <c r="S67" s="576"/>
      <c r="T67" s="420" t="s">
        <v>359</v>
      </c>
      <c r="U67" s="577" t="s">
        <v>360</v>
      </c>
      <c r="V67" s="577"/>
      <c r="W67" s="577" t="s">
        <v>25</v>
      </c>
      <c r="X67" s="577"/>
      <c r="Y67" s="576"/>
      <c r="Z67" s="576"/>
      <c r="AA67" s="420" t="s">
        <v>362</v>
      </c>
      <c r="AB67" s="576"/>
      <c r="AC67" s="576"/>
      <c r="AD67" s="420" t="s">
        <v>359</v>
      </c>
      <c r="AE67" s="420" t="s">
        <v>363</v>
      </c>
      <c r="AF67" s="420" t="str">
        <f>IF(O67&gt;=1,(Y67*12+AB67)-(O67*12+R67)+1,"")</f>
        <v/>
      </c>
      <c r="AG67" s="577" t="s">
        <v>364</v>
      </c>
      <c r="AH67" s="577"/>
      <c r="AI67" s="421" t="s">
        <v>365</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324</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325</v>
      </c>
      <c r="B70" s="584" t="s">
        <v>391</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321</v>
      </c>
      <c r="B72" s="220" t="s">
        <v>343</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183</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383</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386</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334</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22" zoomScale="80" zoomScaleNormal="120" zoomScaleSheetLayoutView="8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327</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350</v>
      </c>
      <c r="AB6" s="413" t="s">
        <v>79</v>
      </c>
      <c r="AC6" s="413" t="s">
        <v>80</v>
      </c>
      <c r="AD6" s="413" t="s">
        <v>81</v>
      </c>
      <c r="AE6" s="883"/>
      <c r="AF6" s="508" t="s">
        <v>396</v>
      </c>
      <c r="AG6" s="181"/>
      <c r="AH6" s="181"/>
      <c r="AI6" s="175"/>
      <c r="AJ6" s="175"/>
    </row>
    <row r="7" spans="1:38" ht="18" customHeight="1">
      <c r="A7" s="176"/>
      <c r="B7" s="249" t="s">
        <v>172</v>
      </c>
      <c r="C7" s="182"/>
      <c r="D7" s="182"/>
      <c r="E7" s="182"/>
      <c r="F7" s="182"/>
      <c r="G7" s="182"/>
      <c r="H7" s="182"/>
      <c r="I7" s="182"/>
      <c r="J7" s="182"/>
      <c r="K7" s="182"/>
      <c r="L7" s="182"/>
      <c r="M7" s="182"/>
      <c r="N7" s="182"/>
      <c r="O7" s="182"/>
      <c r="P7" s="182"/>
      <c r="Q7" s="244">
        <f>SUM(R7,S7)</f>
        <v>0</v>
      </c>
      <c r="R7" s="245">
        <f>T18</f>
        <v>0</v>
      </c>
      <c r="S7" s="246">
        <f>U18</f>
        <v>0</v>
      </c>
      <c r="T7" s="247"/>
      <c r="U7" s="255"/>
      <c r="V7" s="829" t="s">
        <v>170</v>
      </c>
      <c r="W7" s="830"/>
      <c r="X7" s="250">
        <f>V18</f>
        <v>0</v>
      </c>
      <c r="Y7" s="235"/>
      <c r="Z7" s="236"/>
      <c r="AA7" s="236"/>
      <c r="AB7" s="236"/>
      <c r="AC7" s="236"/>
      <c r="AD7" s="236"/>
      <c r="AE7" s="237"/>
      <c r="AF7" s="509"/>
      <c r="AG7" s="183"/>
      <c r="AH7" s="183"/>
      <c r="AI7" s="175"/>
      <c r="AJ7" s="175"/>
    </row>
    <row r="8" spans="1:38" ht="18" customHeight="1" thickBot="1">
      <c r="A8" s="176"/>
      <c r="B8" s="363" t="s">
        <v>173</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171</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331</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393</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172</v>
      </c>
      <c r="S13" s="192"/>
      <c r="T13" s="192"/>
      <c r="U13" s="192"/>
      <c r="V13" s="193"/>
      <c r="W13" s="184" t="s">
        <v>173</v>
      </c>
      <c r="X13" s="194"/>
      <c r="Y13" s="194"/>
      <c r="Z13" s="194"/>
      <c r="AA13" s="194"/>
      <c r="AB13" s="194"/>
      <c r="AC13" s="194"/>
      <c r="AD13" s="194"/>
      <c r="AE13" s="194"/>
      <c r="AF13" s="194"/>
      <c r="AG13" s="194"/>
      <c r="AH13" s="195"/>
      <c r="AI13" s="859" t="s">
        <v>329</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353</v>
      </c>
      <c r="S14" s="843" t="s">
        <v>117</v>
      </c>
      <c r="T14" s="230"/>
      <c r="U14" s="231"/>
      <c r="V14" s="825" t="s">
        <v>118</v>
      </c>
      <c r="W14" s="880" t="s">
        <v>354</v>
      </c>
      <c r="X14" s="843" t="s">
        <v>117</v>
      </c>
      <c r="Y14" s="197"/>
      <c r="Z14" s="197"/>
      <c r="AA14" s="198"/>
      <c r="AB14" s="827" t="s">
        <v>175</v>
      </c>
      <c r="AC14" s="871"/>
      <c r="AD14" s="854"/>
      <c r="AE14" s="827" t="s">
        <v>115</v>
      </c>
      <c r="AF14" s="871"/>
      <c r="AG14" s="854"/>
      <c r="AH14" s="869" t="s">
        <v>112</v>
      </c>
      <c r="AI14" s="827" t="s">
        <v>330</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351</v>
      </c>
      <c r="U16" s="852" t="s">
        <v>352</v>
      </c>
      <c r="V16" s="826"/>
      <c r="W16" s="881"/>
      <c r="X16" s="826"/>
      <c r="Y16" s="827" t="s">
        <v>351</v>
      </c>
      <c r="Z16" s="852" t="s">
        <v>352</v>
      </c>
      <c r="AA16" s="854" t="s">
        <v>350</v>
      </c>
      <c r="AB16" s="827" t="s">
        <v>351</v>
      </c>
      <c r="AC16" s="852" t="s">
        <v>352</v>
      </c>
      <c r="AD16" s="854" t="s">
        <v>350</v>
      </c>
      <c r="AE16" s="827" t="s">
        <v>351</v>
      </c>
      <c r="AF16" s="852" t="s">
        <v>352</v>
      </c>
      <c r="AG16" s="854" t="s">
        <v>350</v>
      </c>
      <c r="AH16" s="870"/>
      <c r="AI16" s="853"/>
      <c r="AJ16" s="827" t="s">
        <v>351</v>
      </c>
      <c r="AK16" s="852" t="s">
        <v>352</v>
      </c>
      <c r="AL16" s="854" t="s">
        <v>350</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397</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181</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182</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184</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185</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186</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187</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188</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189</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190</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191</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192</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193</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194</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195</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196</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197</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198</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199</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200</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201</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202</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203</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204</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205</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206</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207</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208</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209</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210</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211</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212</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213</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214</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215</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216</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217</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218</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219</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220</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221</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222</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223</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224</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225</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226</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227</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228</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229</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230</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231</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232</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233</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234</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235</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236</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237</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238</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239</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240</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241</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242</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243</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244</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245</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246</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247</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248</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249</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250</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251</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252</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253</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254</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255</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256</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257</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258</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259</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260</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261</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262</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263</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264</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265</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266</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267</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268</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269</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270</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271</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272</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273</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274</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275</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276</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277</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278</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279</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280</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281</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1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U17" sqref="U17"/>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328</v>
      </c>
      <c r="B1" s="174"/>
      <c r="C1" s="175"/>
      <c r="D1" s="175"/>
      <c r="E1" s="175"/>
      <c r="F1" s="175"/>
      <c r="G1" s="175"/>
      <c r="H1" s="175"/>
      <c r="I1" s="175" t="s">
        <v>384</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348</v>
      </c>
      <c r="S3" s="892" t="s">
        <v>402</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333</v>
      </c>
      <c r="R5" s="175"/>
      <c r="S5" s="892"/>
      <c r="T5" s="892"/>
      <c r="U5" s="892"/>
      <c r="V5" s="892"/>
      <c r="W5" s="892"/>
      <c r="X5" s="892"/>
      <c r="Y5" s="892"/>
      <c r="Z5" s="180"/>
      <c r="AA5" s="180"/>
      <c r="AB5" s="175"/>
    </row>
    <row r="6" spans="1:28" ht="17.25" customHeight="1">
      <c r="A6" s="175"/>
      <c r="B6" s="387" t="s">
        <v>376</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377</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378</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379</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399</v>
      </c>
      <c r="S11" s="370" t="s">
        <v>172</v>
      </c>
      <c r="T11" s="373" t="s">
        <v>173</v>
      </c>
      <c r="U11" s="897" t="s">
        <v>305</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400</v>
      </c>
      <c r="T12" s="843" t="s">
        <v>401</v>
      </c>
      <c r="U12" s="895" t="s">
        <v>332</v>
      </c>
      <c r="V12" s="902" t="s">
        <v>356</v>
      </c>
      <c r="W12" s="360"/>
      <c r="X12" s="902" t="s">
        <v>394</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357</v>
      </c>
      <c r="X13" s="903"/>
      <c r="Y13" s="904" t="s">
        <v>358</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397</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181</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182</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184</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185</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186</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187</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188</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189</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190</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191</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192</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193</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194</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195</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196</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197</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198</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199</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200</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201</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202</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203</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204</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205</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206</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207</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208</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209</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210</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211</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212</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213</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214</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215</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216</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217</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218</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219</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220</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221</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222</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223</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224</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225</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226</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227</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228</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229</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230</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231</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232</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233</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234</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235</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236</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237</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238</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239</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240</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241</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242</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243</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244</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245</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246</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247</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248</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249</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250</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251</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252</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253</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254</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255</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256</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257</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258</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259</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260</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261</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262</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263</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264</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265</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266</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267</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268</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269</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270</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271</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272</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273</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274</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275</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276</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277</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278</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279</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280</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281</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1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9"/>
  <sheetViews>
    <sheetView topLeftCell="A11" workbookViewId="0">
      <selection activeCell="A30" sqref="A30"/>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403</v>
      </c>
    </row>
    <row r="27" spans="1:1" ht="16.5" customHeight="1">
      <c r="A27" s="4" t="s">
        <v>404</v>
      </c>
    </row>
    <row r="28" spans="1:1" ht="16.5" customHeight="1">
      <c r="A28" s="4" t="s">
        <v>405</v>
      </c>
    </row>
    <row r="29" spans="1:1" ht="16.5" customHeight="1">
      <c r="A29" s="4" t="s">
        <v>406</v>
      </c>
    </row>
    <row r="30" spans="1:1" s="272" customFormat="1" ht="18" customHeight="1">
      <c r="A30" s="273" t="s">
        <v>282</v>
      </c>
    </row>
    <row r="31" spans="1:1" s="272" customFormat="1" ht="18" customHeight="1">
      <c r="A31" s="273" t="s">
        <v>283</v>
      </c>
    </row>
    <row r="32" spans="1:1" s="272" customFormat="1" ht="18" customHeight="1">
      <c r="A32" s="273" t="s">
        <v>284</v>
      </c>
    </row>
    <row r="33" spans="1:1" s="272" customFormat="1" ht="18" customHeight="1">
      <c r="A33" s="273" t="s">
        <v>285</v>
      </c>
    </row>
    <row r="34" spans="1:1" s="272" customFormat="1" ht="18" customHeight="1">
      <c r="A34" s="273" t="s">
        <v>286</v>
      </c>
    </row>
    <row r="35" spans="1:1" s="272" customFormat="1" ht="18" customHeight="1">
      <c r="A35" s="273" t="s">
        <v>287</v>
      </c>
    </row>
    <row r="36" spans="1:1" s="272" customFormat="1" ht="18" customHeight="1">
      <c r="A36" s="273" t="s">
        <v>288</v>
      </c>
    </row>
    <row r="37" spans="1:1" s="272" customFormat="1" ht="18" customHeight="1">
      <c r="A37" s="273" t="s">
        <v>289</v>
      </c>
    </row>
    <row r="38" spans="1:1" s="272" customFormat="1" ht="18" customHeight="1">
      <c r="A38" s="273" t="s">
        <v>290</v>
      </c>
    </row>
    <row r="39" spans="1:1" s="272" customFormat="1" ht="18" customHeight="1" thickBot="1">
      <c r="A39" s="274"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阪倉　諭</cp:lastModifiedBy>
  <cp:lastPrinted>2023-05-25T05:12:10Z</cp:lastPrinted>
  <dcterms:created xsi:type="dcterms:W3CDTF">2023-03-03T03:13:58Z</dcterms:created>
  <dcterms:modified xsi:type="dcterms:W3CDTF">2023-05-25T05:21:28Z</dcterms:modified>
</cp:coreProperties>
</file>