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1500" windowWidth="12510" windowHeight="8985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</sheets>
  <definedNames>
    <definedName name="_xlnm.Print_Area" localSheetId="0">'11-1'!$A$3:$F$42</definedName>
    <definedName name="_xlnm.Print_Area" localSheetId="1">'11-2'!$A$3:$E$30</definedName>
    <definedName name="_xlnm.Print_Area" localSheetId="2">'11-3'!$A$3:$H$124</definedName>
    <definedName name="_xlnm.Print_Area" localSheetId="3">'11-4'!$A$3:$J$24</definedName>
    <definedName name="_xlnm.Print_Area" localSheetId="4">'11-5'!$A$3:$J$23</definedName>
    <definedName name="_xlnm.Print_Titles" localSheetId="2">'11-3'!$3:$5</definedName>
  </definedNames>
  <calcPr fullCalcOnLoad="1"/>
</workbook>
</file>

<file path=xl/sharedStrings.xml><?xml version="1.0" encoding="utf-8"?>
<sst xmlns="http://schemas.openxmlformats.org/spreadsheetml/2006/main" count="429" uniqueCount="251">
  <si>
    <t>投票区・投票所</t>
  </si>
  <si>
    <t>総数</t>
  </si>
  <si>
    <t>男</t>
  </si>
  <si>
    <t>女</t>
  </si>
  <si>
    <t>富士見市役所</t>
  </si>
  <si>
    <t>勝瀬小学校体育館</t>
  </si>
  <si>
    <t>鶴瀬小学校体育館</t>
  </si>
  <si>
    <t>鶴瀬コミュニティセンター</t>
  </si>
  <si>
    <t>市立第１保育所</t>
  </si>
  <si>
    <t>富士見台中学校教室</t>
  </si>
  <si>
    <t>市立第４保育所</t>
  </si>
  <si>
    <t>関沢小学校体育館</t>
  </si>
  <si>
    <t>みずほ台コミュニティセンター</t>
  </si>
  <si>
    <t>水谷小学校体育館</t>
  </si>
  <si>
    <t>水谷公民館</t>
  </si>
  <si>
    <t>水谷東公民館</t>
  </si>
  <si>
    <t>南畑公民館</t>
  </si>
  <si>
    <t>資料：選挙管理委員会　</t>
  </si>
  <si>
    <t>2 投票区別選挙人名簿登録者数</t>
  </si>
  <si>
    <t>1 選挙人名簿登録者数の推移</t>
  </si>
  <si>
    <t>年　月　日</t>
  </si>
  <si>
    <t>総　　　数</t>
  </si>
  <si>
    <t>増　　　減</t>
  </si>
  <si>
    <t xml:space="preserve">   59. 9. 2</t>
  </si>
  <si>
    <t xml:space="preserve">   60. 9. 2</t>
  </si>
  <si>
    <t xml:space="preserve">   61. 9. 2</t>
  </si>
  <si>
    <t xml:space="preserve">   62. 9. 2</t>
  </si>
  <si>
    <t xml:space="preserve">   63. 9. 2</t>
  </si>
  <si>
    <t>平元. 9. 2</t>
  </si>
  <si>
    <t xml:space="preserve">    2. 9. 2</t>
  </si>
  <si>
    <t xml:space="preserve">    3. 9. 2</t>
  </si>
  <si>
    <t xml:space="preserve">    4. 9. 2</t>
  </si>
  <si>
    <t xml:space="preserve">    5. 9. 2</t>
  </si>
  <si>
    <t xml:space="preserve">    6. 9. 2</t>
  </si>
  <si>
    <t xml:space="preserve">    7. 9. 2</t>
  </si>
  <si>
    <t xml:space="preserve">    8. 9. 2</t>
  </si>
  <si>
    <t xml:space="preserve">    9. 9. 2</t>
  </si>
  <si>
    <t xml:space="preserve">   10. 9. 2</t>
  </si>
  <si>
    <t xml:space="preserve">   11. 9. 2</t>
  </si>
  <si>
    <t xml:space="preserve">   12. 9. 2</t>
  </si>
  <si>
    <t xml:space="preserve">   13. 9. 2</t>
  </si>
  <si>
    <t xml:space="preserve">   14. 9. 2</t>
  </si>
  <si>
    <t xml:space="preserve">   15. 9. 2</t>
  </si>
  <si>
    <t>3 各選挙の投票状況</t>
  </si>
  <si>
    <t>選挙の種別</t>
  </si>
  <si>
    <t>執行年月日</t>
  </si>
  <si>
    <t>当　　　日　　　　有権者数</t>
  </si>
  <si>
    <t>投  票  者  数</t>
  </si>
  <si>
    <t>投票率</t>
  </si>
  <si>
    <t>計</t>
  </si>
  <si>
    <t>（％）</t>
  </si>
  <si>
    <t>知事</t>
  </si>
  <si>
    <t>昭47. 7. 2</t>
  </si>
  <si>
    <t>市長</t>
  </si>
  <si>
    <t xml:space="preserve">   47. 8.20</t>
  </si>
  <si>
    <t>衆議院議員</t>
  </si>
  <si>
    <t xml:space="preserve">   47.12.10</t>
  </si>
  <si>
    <t>市議会議員</t>
  </si>
  <si>
    <t xml:space="preserve">   48. 3.25</t>
  </si>
  <si>
    <t xml:space="preserve">   49. 7. 7</t>
  </si>
  <si>
    <t>（全国区）</t>
  </si>
  <si>
    <t xml:space="preserve">   49. 7. 7</t>
  </si>
  <si>
    <t>県議会議員</t>
  </si>
  <si>
    <t xml:space="preserve">   50. 4.13</t>
  </si>
  <si>
    <t xml:space="preserve">   51. 7. 4</t>
  </si>
  <si>
    <t>無　投　票</t>
  </si>
  <si>
    <t xml:space="preserve">   51. 8. 8</t>
  </si>
  <si>
    <t xml:space="preserve">   51.12. 5</t>
  </si>
  <si>
    <t xml:space="preserve">   52. 3.27</t>
  </si>
  <si>
    <t xml:space="preserve">   52. 7.10</t>
  </si>
  <si>
    <t xml:space="preserve">   52. 7.10</t>
  </si>
  <si>
    <t xml:space="preserve">   54. 4. 8</t>
  </si>
  <si>
    <t xml:space="preserve">   54.10. 7</t>
  </si>
  <si>
    <t xml:space="preserve">   55. 6.22</t>
  </si>
  <si>
    <t xml:space="preserve">   55. 6.22</t>
  </si>
  <si>
    <t xml:space="preserve">   55. 6.22</t>
  </si>
  <si>
    <t xml:space="preserve">   55. 6.22</t>
  </si>
  <si>
    <t xml:space="preserve">   55. 8. 3</t>
  </si>
  <si>
    <t xml:space="preserve">   56. 3.29</t>
  </si>
  <si>
    <t xml:space="preserve">   58. 4.10</t>
  </si>
  <si>
    <t xml:space="preserve">   58. 6.26</t>
  </si>
  <si>
    <t xml:space="preserve">   58. 6.26</t>
  </si>
  <si>
    <t xml:space="preserve">   58.12.18</t>
  </si>
  <si>
    <t xml:space="preserve">   59. 7. 1</t>
  </si>
  <si>
    <t xml:space="preserve">   59. 8. 5</t>
  </si>
  <si>
    <t xml:space="preserve">   60. 3.24</t>
  </si>
  <si>
    <t xml:space="preserve">   61. 7. 6</t>
  </si>
  <si>
    <t xml:space="preserve">   61. 7. 6</t>
  </si>
  <si>
    <t xml:space="preserve">   63. 6.12</t>
  </si>
  <si>
    <t>平元. 3.26</t>
  </si>
  <si>
    <t xml:space="preserve">   元. 7.23</t>
  </si>
  <si>
    <t xml:space="preserve">    2. 2.18</t>
  </si>
  <si>
    <t xml:space="preserve">    3. 4. 7</t>
  </si>
  <si>
    <t xml:space="preserve">    3. 6.16</t>
  </si>
  <si>
    <t xml:space="preserve">    4. 6.21</t>
  </si>
  <si>
    <t xml:space="preserve">    4. 7.26</t>
  </si>
  <si>
    <t xml:space="preserve">    4. 7.26</t>
  </si>
  <si>
    <t xml:space="preserve">    5. 3.28</t>
  </si>
  <si>
    <t xml:space="preserve">    5. 7.18</t>
  </si>
  <si>
    <t xml:space="preserve">    7. 4. 9</t>
  </si>
  <si>
    <t xml:space="preserve">    7. 7.23</t>
  </si>
  <si>
    <t xml:space="preserve">    7. 7.23</t>
  </si>
  <si>
    <t xml:space="preserve">    8. 6.23</t>
  </si>
  <si>
    <t xml:space="preserve">    8. 7.28</t>
  </si>
  <si>
    <t xml:space="preserve">    8.10.20</t>
  </si>
  <si>
    <t xml:space="preserve">    8.10.20</t>
  </si>
  <si>
    <t xml:space="preserve">    9. 3.30</t>
  </si>
  <si>
    <t xml:space="preserve">   10. 7.12</t>
  </si>
  <si>
    <t xml:space="preserve">   10. 7.12</t>
  </si>
  <si>
    <t xml:space="preserve">   11. 4.11</t>
  </si>
  <si>
    <t xml:space="preserve">   12. 6.25</t>
  </si>
  <si>
    <t xml:space="preserve">   12. 6.25</t>
  </si>
  <si>
    <t xml:space="preserve">   12. 6.25</t>
  </si>
  <si>
    <t xml:space="preserve">   12. 7.30</t>
  </si>
  <si>
    <t xml:space="preserve">   13. 3.25</t>
  </si>
  <si>
    <t xml:space="preserve">   13. 7.29</t>
  </si>
  <si>
    <t xml:space="preserve">   13. 7.29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</si>
  <si>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</si>
  <si>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</si>
  <si>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</si>
  <si>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</si>
  <si>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62. 4.12</t>
  </si>
  <si>
    <t xml:space="preserve">   63. 7.31</t>
  </si>
  <si>
    <t xml:space="preserve">    4. 8. 2</t>
  </si>
  <si>
    <t xml:space="preserve">    8. 7.28</t>
  </si>
  <si>
    <t xml:space="preserve">   12. 7.30</t>
  </si>
  <si>
    <t xml:space="preserve">   15. 4.13</t>
  </si>
  <si>
    <t xml:space="preserve">   15. 8.31</t>
  </si>
  <si>
    <t xml:space="preserve">   15. 10.26</t>
  </si>
  <si>
    <t xml:space="preserve">   15. 11.9</t>
  </si>
  <si>
    <t xml:space="preserve">   15. 11.9</t>
  </si>
  <si>
    <t xml:space="preserve">   16. 7.11</t>
  </si>
  <si>
    <t xml:space="preserve">   16. 7.11</t>
  </si>
  <si>
    <t xml:space="preserve">   16. 7.25</t>
  </si>
  <si>
    <t xml:space="preserve">   17. 3.27</t>
  </si>
  <si>
    <t xml:space="preserve">   17. 9.11</t>
  </si>
  <si>
    <t>鶴瀬西交流センター</t>
  </si>
  <si>
    <t>みずほ台小学校体育館</t>
  </si>
  <si>
    <t xml:space="preserve">   17. 9.11</t>
  </si>
  <si>
    <t xml:space="preserve">   19.4.8 </t>
  </si>
  <si>
    <t xml:space="preserve">   19.7.29</t>
  </si>
  <si>
    <t xml:space="preserve">   19.8.26</t>
  </si>
  <si>
    <t xml:space="preserve">   20.7.20</t>
  </si>
  <si>
    <t xml:space="preserve">   21. 9. 2</t>
  </si>
  <si>
    <t>市議会議員</t>
  </si>
  <si>
    <t xml:space="preserve">   21.3.22</t>
  </si>
  <si>
    <t xml:space="preserve">   21.8.30</t>
  </si>
  <si>
    <t xml:space="preserve">   22. 9. 2</t>
  </si>
  <si>
    <t>　 22.7.11</t>
  </si>
  <si>
    <t xml:space="preserve">   22.7.11</t>
  </si>
  <si>
    <t>つるせ台小学校体育館</t>
  </si>
  <si>
    <t>水谷東ふれあいサロン</t>
  </si>
  <si>
    <t>4 富士見市長選挙投票状況の推移</t>
  </si>
  <si>
    <t>当日有権者数（人）</t>
  </si>
  <si>
    <t>投票者数（人）</t>
  </si>
  <si>
    <t>投票率（％）</t>
  </si>
  <si>
    <t>昭31.11.16</t>
  </si>
  <si>
    <t xml:space="preserve">   34. 4.30</t>
  </si>
  <si>
    <t xml:space="preserve">   38. 4.30</t>
  </si>
  <si>
    <t xml:space="preserve">   42. 4.30</t>
  </si>
  <si>
    <t xml:space="preserve">   46. 4.25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</si>
  <si>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</si>
  <si>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</si>
  <si>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</si>
  <si>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</si>
  <si>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63. 7.31</t>
  </si>
  <si>
    <t>平 4. 8. 2</t>
  </si>
  <si>
    <t xml:space="preserve">    8. 7.28</t>
  </si>
  <si>
    <t xml:space="preserve">   12. 7.30</t>
  </si>
  <si>
    <t>昭32. 3.24</t>
  </si>
  <si>
    <t>平元. 3.26</t>
  </si>
  <si>
    <t xml:space="preserve">   17. 3.27</t>
  </si>
  <si>
    <t xml:space="preserve">   36. 3.26</t>
  </si>
  <si>
    <t xml:space="preserve">   40. 3.27</t>
  </si>
  <si>
    <t xml:space="preserve">   44. 3.23</t>
  </si>
  <si>
    <t xml:space="preserve">   48. 3.25</t>
  </si>
  <si>
    <t xml:space="preserve">   52. 3.27</t>
  </si>
  <si>
    <t xml:space="preserve">   56. 3.29</t>
  </si>
  <si>
    <t xml:space="preserve">   60. 3.24</t>
  </si>
  <si>
    <t xml:space="preserve">   23. 9. 2</t>
  </si>
  <si>
    <t>本郷中学校体育館</t>
  </si>
  <si>
    <t xml:space="preserve">   23.7.31</t>
  </si>
  <si>
    <t xml:space="preserve">   23.4.10</t>
  </si>
  <si>
    <t xml:space="preserve">   24.7.22</t>
  </si>
  <si>
    <t xml:space="preserve">   24.12.16</t>
  </si>
  <si>
    <t xml:space="preserve">   25.3.24</t>
  </si>
  <si>
    <t xml:space="preserve">   25.7.21</t>
  </si>
  <si>
    <t>　 25.7.21</t>
  </si>
  <si>
    <t xml:space="preserve">   25. 9. 2</t>
  </si>
  <si>
    <t xml:space="preserve">   26.12.14</t>
  </si>
  <si>
    <t>ピアザふじみ</t>
  </si>
  <si>
    <t xml:space="preserve">   27.4.12</t>
  </si>
  <si>
    <t xml:space="preserve">   27.8.9</t>
  </si>
  <si>
    <t>ふじみ野交流センター</t>
  </si>
  <si>
    <t xml:space="preserve">   28.7.10</t>
  </si>
  <si>
    <t xml:space="preserve">   28.7.31</t>
  </si>
  <si>
    <t xml:space="preserve">   28. 9. 2</t>
  </si>
  <si>
    <t xml:space="preserve">   28.7.31</t>
  </si>
  <si>
    <t>市議会議員</t>
  </si>
  <si>
    <t xml:space="preserve">   29.3.26</t>
  </si>
  <si>
    <t xml:space="preserve">   29.10.22</t>
  </si>
  <si>
    <t xml:space="preserve"> </t>
  </si>
  <si>
    <t xml:space="preserve">   25. 3.24</t>
  </si>
  <si>
    <t>11選挙</t>
  </si>
  <si>
    <t xml:space="preserve">   16. 9. 2</t>
  </si>
  <si>
    <t xml:space="preserve">   17. 9. 2</t>
  </si>
  <si>
    <t xml:space="preserve">   18. 9. 2</t>
  </si>
  <si>
    <t xml:space="preserve">   19. 9. 2</t>
  </si>
  <si>
    <t xml:space="preserve">   20. 9. 2</t>
  </si>
  <si>
    <t xml:space="preserve">   24. 9. 2</t>
  </si>
  <si>
    <t xml:space="preserve">   26. 9. 2</t>
  </si>
  <si>
    <t xml:space="preserve">   27. 9. 2</t>
  </si>
  <si>
    <t xml:space="preserve">   29. 9. 1</t>
  </si>
  <si>
    <t>単位：人</t>
  </si>
  <si>
    <t>　注）公職選挙法等の一部を改正する法律が平成28年6月に施行され、選挙権年齢が満18歳以上に引</t>
  </si>
  <si>
    <t>　　　き下げられた。</t>
  </si>
  <si>
    <t>昭58. 9. 2</t>
  </si>
  <si>
    <t>平成２９年９月１日現在　　　単位：人</t>
  </si>
  <si>
    <t>針ケ谷コミュニティセンター</t>
  </si>
  <si>
    <t>単位：人</t>
  </si>
  <si>
    <t>（補欠）</t>
  </si>
  <si>
    <t>（補欠）</t>
  </si>
  <si>
    <t>参議院議員</t>
  </si>
  <si>
    <t>（地方区）</t>
  </si>
  <si>
    <t>（全国区）</t>
  </si>
  <si>
    <t>（全国区）</t>
  </si>
  <si>
    <t>（県選出）</t>
  </si>
  <si>
    <t>（比例代表）</t>
  </si>
  <si>
    <t>（比例代表）</t>
  </si>
  <si>
    <t>（県選出）</t>
  </si>
  <si>
    <t>（比例代表）</t>
  </si>
  <si>
    <t>（県選出）</t>
  </si>
  <si>
    <t>（比例代表）</t>
  </si>
  <si>
    <t>参議院</t>
  </si>
  <si>
    <t>（県選出）（補欠）</t>
  </si>
  <si>
    <t>（比例代表）</t>
  </si>
  <si>
    <t>（補欠）</t>
  </si>
  <si>
    <t>（小選挙区）</t>
  </si>
  <si>
    <t>（小選挙区）</t>
  </si>
  <si>
    <t>参議院議員</t>
  </si>
  <si>
    <t>衆議院議員</t>
  </si>
  <si>
    <t xml:space="preserve">   16. 7.25</t>
  </si>
  <si>
    <t xml:space="preserve">   20. 7.20</t>
  </si>
  <si>
    <t xml:space="preserve">   24. 7.22</t>
  </si>
  <si>
    <t xml:space="preserve">   28. 7.31</t>
  </si>
  <si>
    <t>　 21. 3.22</t>
  </si>
  <si>
    <t>　 29. 3.26</t>
  </si>
  <si>
    <t>総　　　　　数</t>
  </si>
  <si>
    <t>5 富士見市議会議員一般選挙投票状況の推移</t>
  </si>
  <si>
    <t>　注）昭和32年、36年は村議会選挙、昭和40年、44年は町議会選挙</t>
  </si>
  <si>
    <t>　注）昭和31年、34年、38年は村長選挙、昭和42年、46年は町長選挙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</si>
</sst>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.00_ ;[Red]\-#,##0.0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b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 horizontal="left" indent="1"/>
    </xf>
    <xf numFmtId="38" fontId="4" fillId="0" borderId="10" xfId="49" applyFont="1" applyBorder="1" applyAlignment="1">
      <alignment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6" fillId="0" borderId="10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 horizontal="right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57" fontId="6" fillId="0" borderId="13" xfId="49" applyNumberFormat="1" applyFont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vertical="center"/>
    </xf>
    <xf numFmtId="38" fontId="6" fillId="0" borderId="0" xfId="49" applyFont="1" applyAlignment="1">
      <alignment horizontal="left" vertical="center"/>
    </xf>
    <xf numFmtId="38" fontId="6" fillId="0" borderId="13" xfId="49" applyFont="1" applyBorder="1" applyAlignment="1">
      <alignment horizontal="center"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/>
    </xf>
    <xf numFmtId="187" fontId="6" fillId="0" borderId="0" xfId="49" applyNumberFormat="1" applyFont="1" applyBorder="1" applyAlignment="1">
      <alignment horizontal="right" vertical="center"/>
    </xf>
    <xf numFmtId="38" fontId="6" fillId="0" borderId="13" xfId="49" applyFont="1" applyFill="1" applyBorder="1" applyAlignment="1">
      <alignment horizontal="center" vertical="center"/>
    </xf>
    <xf numFmtId="187" fontId="6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/>
    </xf>
    <xf numFmtId="38" fontId="6" fillId="0" borderId="14" xfId="49" applyFont="1" applyFill="1" applyBorder="1" applyAlignment="1">
      <alignment horizontal="center" vertical="center"/>
    </xf>
    <xf numFmtId="187" fontId="6" fillId="0" borderId="10" xfId="49" applyNumberFormat="1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/>
    </xf>
    <xf numFmtId="38" fontId="6" fillId="0" borderId="0" xfId="49" applyFont="1" applyAlignment="1">
      <alignment horizontal="left"/>
    </xf>
    <xf numFmtId="38" fontId="6" fillId="0" borderId="0" xfId="49" applyFont="1" applyFill="1" applyAlignment="1">
      <alignment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8" fontId="6" fillId="0" borderId="18" xfId="0" applyNumberFormat="1" applyFont="1" applyFill="1" applyBorder="1" applyAlignment="1">
      <alignment vertical="center"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Border="1" applyAlignment="1">
      <alignment horizontal="left" vertical="center" indent="2"/>
    </xf>
    <xf numFmtId="188" fontId="6" fillId="0" borderId="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8" fontId="6" fillId="0" borderId="0" xfId="0" applyNumberFormat="1" applyFont="1" applyAlignment="1">
      <alignment vertical="center"/>
    </xf>
    <xf numFmtId="199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99" fontId="6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 horizontal="left" vertical="center" indent="1"/>
    </xf>
    <xf numFmtId="188" fontId="6" fillId="0" borderId="0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centerContinuous" vertical="center"/>
    </xf>
    <xf numFmtId="199" fontId="6" fillId="0" borderId="0" xfId="0" applyNumberFormat="1" applyFont="1" applyBorder="1" applyAlignment="1">
      <alignment horizontal="centerContinuous" vertical="center"/>
    </xf>
    <xf numFmtId="188" fontId="6" fillId="0" borderId="10" xfId="0" applyNumberFormat="1" applyFont="1" applyBorder="1" applyAlignment="1">
      <alignment vertical="center"/>
    </xf>
    <xf numFmtId="19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57" fontId="6" fillId="0" borderId="0" xfId="0" applyNumberFormat="1" applyFont="1" applyBorder="1" applyAlignment="1">
      <alignment horizontal="left" vertical="center" indent="3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57" fontId="6" fillId="0" borderId="15" xfId="0" applyNumberFormat="1" applyFont="1" applyBorder="1" applyAlignment="1">
      <alignment horizontal="left" vertical="center" indent="2"/>
    </xf>
    <xf numFmtId="57" fontId="6" fillId="0" borderId="18" xfId="0" applyNumberFormat="1" applyFont="1" applyBorder="1" applyAlignment="1">
      <alignment horizontal="left" vertical="center" indent="2"/>
    </xf>
    <xf numFmtId="38" fontId="4" fillId="0" borderId="10" xfId="49" applyFont="1" applyBorder="1" applyAlignment="1">
      <alignment vertical="center"/>
    </xf>
    <xf numFmtId="38" fontId="6" fillId="0" borderId="0" xfId="49" applyFont="1" applyAlignment="1">
      <alignment horizontal="center"/>
    </xf>
    <xf numFmtId="38" fontId="6" fillId="0" borderId="20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22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201" fontId="6" fillId="0" borderId="21" xfId="49" applyNumberFormat="1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201" fontId="6" fillId="0" borderId="0" xfId="49" applyNumberFormat="1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0" xfId="49" applyFont="1" applyBorder="1" applyAlignment="1">
      <alignment vertical="center"/>
    </xf>
    <xf numFmtId="201" fontId="6" fillId="0" borderId="10" xfId="49" applyNumberFormat="1" applyFont="1" applyBorder="1" applyAlignment="1">
      <alignment vertical="center"/>
    </xf>
    <xf numFmtId="38" fontId="6" fillId="0" borderId="19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201" fontId="6" fillId="0" borderId="0" xfId="49" applyNumberFormat="1" applyFont="1" applyAlignment="1">
      <alignment vertical="center"/>
    </xf>
    <xf numFmtId="38" fontId="6" fillId="0" borderId="10" xfId="49" applyFont="1" applyBorder="1" applyAlignment="1">
      <alignment horizontal="center" vertical="center"/>
    </xf>
    <xf numFmtId="188" fontId="7" fillId="0" borderId="22" xfId="0" applyNumberFormat="1" applyFont="1" applyFill="1" applyBorder="1" applyAlignment="1">
      <alignment vertical="center"/>
    </xf>
    <xf numFmtId="188" fontId="7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8" fontId="5" fillId="0" borderId="0" xfId="49" applyFont="1" applyAlignment="1">
      <alignment horizontal="left" vertical="center" indent="1"/>
    </xf>
    <xf numFmtId="38" fontId="6" fillId="0" borderId="24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vertical="center"/>
    </xf>
    <xf numFmtId="38" fontId="6" fillId="0" borderId="25" xfId="49" applyFont="1" applyBorder="1" applyAlignment="1">
      <alignment horizontal="center" vertical="center"/>
    </xf>
    <xf numFmtId="38" fontId="6" fillId="0" borderId="26" xfId="49" applyFont="1" applyBorder="1" applyAlignment="1">
      <alignment horizontal="center" vertical="center"/>
    </xf>
    <xf numFmtId="38" fontId="6" fillId="0" borderId="11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8.875" style="1" customWidth="1"/>
    <col min="2" max="4" width="19.50390625" style="1" customWidth="1"/>
    <col min="5" max="5" width="13.50390625" style="1" customWidth="1"/>
    <col min="6" max="6" width="5.625" style="1" customWidth="1"/>
    <col min="7" max="16384" width="9.00390625" style="1" customWidth="1"/>
  </cols>
  <sheetData>
    <row r="1" ht="13.5">
      <c r="A1" s="1" t="s">
        <v>203</v>
      </c>
    </row>
    <row r="2" ht="17.25">
      <c r="A2" s="2" t="s">
        <v>19</v>
      </c>
    </row>
    <row r="3" spans="1:6" s="9" customFormat="1" ht="16.5" customHeight="1" thickBot="1">
      <c r="A3" s="8"/>
      <c r="B3" s="8"/>
      <c r="C3" s="8"/>
      <c r="D3" s="8"/>
      <c r="F3" s="10" t="s">
        <v>213</v>
      </c>
    </row>
    <row r="4" spans="1:6" s="9" customFormat="1" ht="15" customHeight="1">
      <c r="A4" s="11" t="s">
        <v>20</v>
      </c>
      <c r="B4" s="12" t="s">
        <v>21</v>
      </c>
      <c r="C4" s="12" t="s">
        <v>2</v>
      </c>
      <c r="D4" s="12" t="s">
        <v>3</v>
      </c>
      <c r="E4" s="117" t="s">
        <v>22</v>
      </c>
      <c r="F4" s="118"/>
    </row>
    <row r="5" spans="1:5" s="15" customFormat="1" ht="21" customHeight="1">
      <c r="A5" s="13" t="s">
        <v>216</v>
      </c>
      <c r="B5" s="30">
        <f aca="true" t="shared" si="0" ref="B5:B21">SUM(C5:D5)</f>
        <v>54076</v>
      </c>
      <c r="C5" s="30">
        <v>27041</v>
      </c>
      <c r="D5" s="30">
        <v>27035</v>
      </c>
      <c r="E5" s="14">
        <v>1211</v>
      </c>
    </row>
    <row r="6" spans="1:5" s="15" customFormat="1" ht="21" customHeight="1">
      <c r="A6" s="13" t="s">
        <v>23</v>
      </c>
      <c r="B6" s="30">
        <f t="shared" si="0"/>
        <v>55776</v>
      </c>
      <c r="C6" s="30">
        <v>27901</v>
      </c>
      <c r="D6" s="30">
        <v>27875</v>
      </c>
      <c r="E6" s="14">
        <f aca="true" t="shared" si="1" ref="E6:E21">B6-B5</f>
        <v>1700</v>
      </c>
    </row>
    <row r="7" spans="1:5" s="15" customFormat="1" ht="21" customHeight="1">
      <c r="A7" s="13" t="s">
        <v>24</v>
      </c>
      <c r="B7" s="30">
        <f t="shared" si="0"/>
        <v>57340</v>
      </c>
      <c r="C7" s="30">
        <v>28692</v>
      </c>
      <c r="D7" s="30">
        <v>28648</v>
      </c>
      <c r="E7" s="14">
        <f t="shared" si="1"/>
        <v>1564</v>
      </c>
    </row>
    <row r="8" spans="1:5" s="15" customFormat="1" ht="21" customHeight="1">
      <c r="A8" s="13" t="s">
        <v>25</v>
      </c>
      <c r="B8" s="30">
        <f t="shared" si="0"/>
        <v>58889</v>
      </c>
      <c r="C8" s="30">
        <v>29468</v>
      </c>
      <c r="D8" s="30">
        <v>29421</v>
      </c>
      <c r="E8" s="14">
        <f t="shared" si="1"/>
        <v>1549</v>
      </c>
    </row>
    <row r="9" spans="1:5" s="15" customFormat="1" ht="21" customHeight="1">
      <c r="A9" s="13" t="s">
        <v>26</v>
      </c>
      <c r="B9" s="30">
        <f t="shared" si="0"/>
        <v>61633</v>
      </c>
      <c r="C9" s="30">
        <v>30873</v>
      </c>
      <c r="D9" s="30">
        <v>30760</v>
      </c>
      <c r="E9" s="14">
        <f t="shared" si="1"/>
        <v>2744</v>
      </c>
    </row>
    <row r="10" spans="1:5" s="15" customFormat="1" ht="21" customHeight="1">
      <c r="A10" s="13" t="s">
        <v>27</v>
      </c>
      <c r="B10" s="30">
        <f t="shared" si="0"/>
        <v>64536</v>
      </c>
      <c r="C10" s="30">
        <v>32455</v>
      </c>
      <c r="D10" s="30">
        <v>32081</v>
      </c>
      <c r="E10" s="14">
        <f t="shared" si="1"/>
        <v>2903</v>
      </c>
    </row>
    <row r="11" spans="1:5" s="15" customFormat="1" ht="21" customHeight="1">
      <c r="A11" s="13" t="s">
        <v>28</v>
      </c>
      <c r="B11" s="30">
        <f t="shared" si="0"/>
        <v>66793</v>
      </c>
      <c r="C11" s="30">
        <v>33686</v>
      </c>
      <c r="D11" s="30">
        <v>33107</v>
      </c>
      <c r="E11" s="14">
        <f t="shared" si="1"/>
        <v>2257</v>
      </c>
    </row>
    <row r="12" spans="1:5" s="15" customFormat="1" ht="21" customHeight="1">
      <c r="A12" s="13" t="s">
        <v>29</v>
      </c>
      <c r="B12" s="30">
        <f t="shared" si="0"/>
        <v>68548</v>
      </c>
      <c r="C12" s="30">
        <v>34613</v>
      </c>
      <c r="D12" s="30">
        <v>33935</v>
      </c>
      <c r="E12" s="14">
        <f t="shared" si="1"/>
        <v>1755</v>
      </c>
    </row>
    <row r="13" spans="1:5" s="15" customFormat="1" ht="21" customHeight="1">
      <c r="A13" s="13" t="s">
        <v>30</v>
      </c>
      <c r="B13" s="30">
        <f t="shared" si="0"/>
        <v>70240</v>
      </c>
      <c r="C13" s="30">
        <v>35521</v>
      </c>
      <c r="D13" s="30">
        <v>34719</v>
      </c>
      <c r="E13" s="14">
        <f t="shared" si="1"/>
        <v>1692</v>
      </c>
    </row>
    <row r="14" spans="1:5" s="15" customFormat="1" ht="21" customHeight="1">
      <c r="A14" s="13" t="s">
        <v>31</v>
      </c>
      <c r="B14" s="30">
        <f t="shared" si="0"/>
        <v>71934</v>
      </c>
      <c r="C14" s="30">
        <v>36443</v>
      </c>
      <c r="D14" s="30">
        <v>35491</v>
      </c>
      <c r="E14" s="14">
        <f t="shared" si="1"/>
        <v>1694</v>
      </c>
    </row>
    <row r="15" spans="1:5" s="15" customFormat="1" ht="21" customHeight="1">
      <c r="A15" s="13" t="s">
        <v>32</v>
      </c>
      <c r="B15" s="30">
        <f t="shared" si="0"/>
        <v>72951</v>
      </c>
      <c r="C15" s="30">
        <v>36925</v>
      </c>
      <c r="D15" s="30">
        <v>36026</v>
      </c>
      <c r="E15" s="14">
        <f t="shared" si="1"/>
        <v>1017</v>
      </c>
    </row>
    <row r="16" spans="1:5" s="15" customFormat="1" ht="21" customHeight="1">
      <c r="A16" s="13" t="s">
        <v>33</v>
      </c>
      <c r="B16" s="30">
        <f t="shared" si="0"/>
        <v>74440</v>
      </c>
      <c r="C16" s="30">
        <v>37772</v>
      </c>
      <c r="D16" s="30">
        <v>36668</v>
      </c>
      <c r="E16" s="14">
        <f t="shared" si="1"/>
        <v>1489</v>
      </c>
    </row>
    <row r="17" spans="1:5" s="15" customFormat="1" ht="21" customHeight="1">
      <c r="A17" s="13" t="s">
        <v>34</v>
      </c>
      <c r="B17" s="30">
        <f t="shared" si="0"/>
        <v>75424</v>
      </c>
      <c r="C17" s="30">
        <v>38241</v>
      </c>
      <c r="D17" s="30">
        <v>37183</v>
      </c>
      <c r="E17" s="14">
        <f t="shared" si="1"/>
        <v>984</v>
      </c>
    </row>
    <row r="18" spans="1:5" s="15" customFormat="1" ht="21" customHeight="1">
      <c r="A18" s="13" t="s">
        <v>35</v>
      </c>
      <c r="B18" s="30">
        <f t="shared" si="0"/>
        <v>76785</v>
      </c>
      <c r="C18" s="30">
        <v>38859</v>
      </c>
      <c r="D18" s="30">
        <v>37926</v>
      </c>
      <c r="E18" s="14">
        <f t="shared" si="1"/>
        <v>1361</v>
      </c>
    </row>
    <row r="19" spans="1:5" s="15" customFormat="1" ht="21" customHeight="1">
      <c r="A19" s="13" t="s">
        <v>36</v>
      </c>
      <c r="B19" s="30">
        <f t="shared" si="0"/>
        <v>77901</v>
      </c>
      <c r="C19" s="30">
        <v>39381</v>
      </c>
      <c r="D19" s="30">
        <v>38520</v>
      </c>
      <c r="E19" s="14">
        <f t="shared" si="1"/>
        <v>1116</v>
      </c>
    </row>
    <row r="20" spans="1:5" s="15" customFormat="1" ht="21" customHeight="1">
      <c r="A20" s="13" t="s">
        <v>37</v>
      </c>
      <c r="B20" s="30">
        <f t="shared" si="0"/>
        <v>79198</v>
      </c>
      <c r="C20" s="30">
        <v>40051</v>
      </c>
      <c r="D20" s="30">
        <v>39147</v>
      </c>
      <c r="E20" s="14">
        <f t="shared" si="1"/>
        <v>1297</v>
      </c>
    </row>
    <row r="21" spans="1:5" s="15" customFormat="1" ht="21" customHeight="1">
      <c r="A21" s="13" t="s">
        <v>38</v>
      </c>
      <c r="B21" s="30">
        <f t="shared" si="0"/>
        <v>80881</v>
      </c>
      <c r="C21" s="30">
        <v>40851</v>
      </c>
      <c r="D21" s="30">
        <v>40030</v>
      </c>
      <c r="E21" s="14">
        <f t="shared" si="1"/>
        <v>1683</v>
      </c>
    </row>
    <row r="22" spans="1:5" s="15" customFormat="1" ht="21" customHeight="1">
      <c r="A22" s="17" t="s">
        <v>39</v>
      </c>
      <c r="B22" s="31">
        <v>82334</v>
      </c>
      <c r="C22" s="31">
        <v>41602</v>
      </c>
      <c r="D22" s="31">
        <v>40732</v>
      </c>
      <c r="E22" s="18">
        <v>1453</v>
      </c>
    </row>
    <row r="23" spans="1:5" s="19" customFormat="1" ht="21" customHeight="1">
      <c r="A23" s="17" t="s">
        <v>40</v>
      </c>
      <c r="B23" s="31">
        <v>83117</v>
      </c>
      <c r="C23" s="31">
        <v>41929</v>
      </c>
      <c r="D23" s="31">
        <v>41188</v>
      </c>
      <c r="E23" s="18">
        <v>783</v>
      </c>
    </row>
    <row r="24" spans="1:5" s="19" customFormat="1" ht="21" customHeight="1">
      <c r="A24" s="17" t="s">
        <v>41</v>
      </c>
      <c r="B24" s="31">
        <v>83526</v>
      </c>
      <c r="C24" s="31">
        <v>42162</v>
      </c>
      <c r="D24" s="31">
        <v>41364</v>
      </c>
      <c r="E24" s="18">
        <v>409</v>
      </c>
    </row>
    <row r="25" spans="1:5" s="19" customFormat="1" ht="21" customHeight="1">
      <c r="A25" s="17" t="s">
        <v>42</v>
      </c>
      <c r="B25" s="31">
        <v>84257</v>
      </c>
      <c r="C25" s="31">
        <v>42495</v>
      </c>
      <c r="D25" s="31">
        <v>41762</v>
      </c>
      <c r="E25" s="18">
        <v>731</v>
      </c>
    </row>
    <row r="26" spans="1:5" s="19" customFormat="1" ht="21" customHeight="1">
      <c r="A26" s="17" t="s">
        <v>204</v>
      </c>
      <c r="B26" s="32">
        <v>84550</v>
      </c>
      <c r="C26" s="31">
        <v>42608</v>
      </c>
      <c r="D26" s="31">
        <v>41942</v>
      </c>
      <c r="E26" s="20">
        <v>293</v>
      </c>
    </row>
    <row r="27" spans="1:6" s="9" customFormat="1" ht="21" customHeight="1">
      <c r="A27" s="17" t="s">
        <v>205</v>
      </c>
      <c r="B27" s="31">
        <v>84295</v>
      </c>
      <c r="C27" s="31">
        <v>42417</v>
      </c>
      <c r="D27" s="31">
        <v>41878</v>
      </c>
      <c r="E27" s="20">
        <v>-255</v>
      </c>
      <c r="F27" s="19"/>
    </row>
    <row r="28" spans="1:6" s="9" customFormat="1" ht="21" customHeight="1">
      <c r="A28" s="21" t="s">
        <v>206</v>
      </c>
      <c r="B28" s="33">
        <v>84388</v>
      </c>
      <c r="C28" s="33">
        <v>42466</v>
      </c>
      <c r="D28" s="33">
        <v>41922</v>
      </c>
      <c r="E28" s="22">
        <v>93</v>
      </c>
      <c r="F28" s="19"/>
    </row>
    <row r="29" spans="1:6" s="9" customFormat="1" ht="21" customHeight="1">
      <c r="A29" s="21" t="s">
        <v>207</v>
      </c>
      <c r="B29" s="33">
        <v>84694</v>
      </c>
      <c r="C29" s="33">
        <v>42637</v>
      </c>
      <c r="D29" s="33">
        <v>42057</v>
      </c>
      <c r="E29" s="22">
        <v>306</v>
      </c>
      <c r="F29" s="19"/>
    </row>
    <row r="30" spans="1:6" s="9" customFormat="1" ht="21" customHeight="1">
      <c r="A30" s="21" t="s">
        <v>208</v>
      </c>
      <c r="B30" s="33">
        <v>85074</v>
      </c>
      <c r="C30" s="33">
        <v>42807</v>
      </c>
      <c r="D30" s="33">
        <v>42267</v>
      </c>
      <c r="E30" s="22">
        <v>380</v>
      </c>
      <c r="F30" s="23"/>
    </row>
    <row r="31" spans="1:6" s="9" customFormat="1" ht="21" customHeight="1">
      <c r="A31" s="21" t="s">
        <v>143</v>
      </c>
      <c r="B31" s="33">
        <v>85545</v>
      </c>
      <c r="C31" s="33">
        <v>42995</v>
      </c>
      <c r="D31" s="33">
        <v>42550</v>
      </c>
      <c r="E31" s="22">
        <v>471</v>
      </c>
      <c r="F31" s="23"/>
    </row>
    <row r="32" spans="1:6" s="9" customFormat="1" ht="21" customHeight="1">
      <c r="A32" s="21" t="s">
        <v>147</v>
      </c>
      <c r="B32" s="33">
        <v>86299</v>
      </c>
      <c r="C32" s="33">
        <v>43304</v>
      </c>
      <c r="D32" s="33">
        <v>42995</v>
      </c>
      <c r="E32" s="22">
        <v>754</v>
      </c>
      <c r="F32" s="23"/>
    </row>
    <row r="33" spans="1:6" s="9" customFormat="1" ht="21" customHeight="1">
      <c r="A33" s="21" t="s">
        <v>179</v>
      </c>
      <c r="B33" s="33">
        <v>86834</v>
      </c>
      <c r="C33" s="33">
        <v>43531</v>
      </c>
      <c r="D33" s="33">
        <v>43303</v>
      </c>
      <c r="E33" s="22">
        <v>535</v>
      </c>
      <c r="F33" s="23"/>
    </row>
    <row r="34" spans="1:6" s="9" customFormat="1" ht="21" customHeight="1">
      <c r="A34" s="21" t="s">
        <v>209</v>
      </c>
      <c r="B34" s="33">
        <v>87217</v>
      </c>
      <c r="C34" s="33">
        <v>43612</v>
      </c>
      <c r="D34" s="33">
        <v>43605</v>
      </c>
      <c r="E34" s="22">
        <v>383</v>
      </c>
      <c r="F34" s="23"/>
    </row>
    <row r="35" spans="1:6" s="9" customFormat="1" ht="21" customHeight="1">
      <c r="A35" s="21" t="s">
        <v>188</v>
      </c>
      <c r="B35" s="33">
        <v>87510</v>
      </c>
      <c r="C35" s="33">
        <v>43716</v>
      </c>
      <c r="D35" s="33">
        <v>43794</v>
      </c>
      <c r="E35" s="22">
        <v>293</v>
      </c>
      <c r="F35" s="23"/>
    </row>
    <row r="36" spans="1:6" s="9" customFormat="1" ht="21" customHeight="1">
      <c r="A36" s="21" t="s">
        <v>210</v>
      </c>
      <c r="B36" s="33">
        <v>88132</v>
      </c>
      <c r="C36" s="33">
        <v>43919</v>
      </c>
      <c r="D36" s="33">
        <v>44213</v>
      </c>
      <c r="E36" s="22">
        <v>622</v>
      </c>
      <c r="F36" s="23"/>
    </row>
    <row r="37" spans="1:6" s="9" customFormat="1" ht="21" customHeight="1">
      <c r="A37" s="21" t="s">
        <v>211</v>
      </c>
      <c r="B37" s="33">
        <v>88622</v>
      </c>
      <c r="C37" s="33">
        <v>44027</v>
      </c>
      <c r="D37" s="33">
        <v>44595</v>
      </c>
      <c r="E37" s="22">
        <v>490</v>
      </c>
      <c r="F37" s="23"/>
    </row>
    <row r="38" spans="1:6" s="9" customFormat="1" ht="21" customHeight="1">
      <c r="A38" s="21" t="s">
        <v>196</v>
      </c>
      <c r="B38" s="33">
        <v>91368</v>
      </c>
      <c r="C38" s="33">
        <v>45246</v>
      </c>
      <c r="D38" s="33">
        <v>46122</v>
      </c>
      <c r="E38" s="22">
        <v>2746</v>
      </c>
      <c r="F38" s="23"/>
    </row>
    <row r="39" spans="1:6" s="9" customFormat="1" ht="21" customHeight="1" thickBot="1">
      <c r="A39" s="24" t="s">
        <v>212</v>
      </c>
      <c r="B39" s="34">
        <v>91675</v>
      </c>
      <c r="C39" s="34">
        <v>45323</v>
      </c>
      <c r="D39" s="34">
        <v>46352</v>
      </c>
      <c r="E39" s="25">
        <v>307</v>
      </c>
      <c r="F39" s="26"/>
    </row>
    <row r="40" spans="1:6" s="9" customFormat="1" ht="12">
      <c r="A40" s="27" t="s">
        <v>17</v>
      </c>
      <c r="B40" s="28"/>
      <c r="C40" s="28"/>
      <c r="D40" s="28"/>
      <c r="E40" s="28"/>
      <c r="F40" s="27"/>
    </row>
    <row r="41" spans="1:5" ht="13.5">
      <c r="A41" s="28" t="s">
        <v>214</v>
      </c>
      <c r="B41" s="6"/>
      <c r="C41" s="6"/>
      <c r="D41" s="6"/>
      <c r="E41" s="6"/>
    </row>
    <row r="42" ht="13.5">
      <c r="A42" s="7" t="s">
        <v>215</v>
      </c>
    </row>
  </sheetData>
  <sheetProtection/>
  <mergeCells count="1">
    <mergeCell ref="E4:F4"/>
  </mergeCells>
  <printOptions/>
  <pageMargins left="0.7480314960629921" right="0.6692913385826772" top="0.984251968503937" bottom="0.6299212598425197" header="0.5905511811023623" footer="0.5118110236220472"/>
  <pageSetup horizontalDpi="600" verticalDpi="600" orientation="portrait" paperSize="9" scale="92" r:id="rId1"/>
  <headerFooter scaleWithDoc="0">
    <oddHeader>&amp;L&amp;"HGPｺﾞｼｯｸM,ﾒﾃﾞｨｳﾑ"11選挙
&amp;14　1　選挙人名簿登録者数の推移</oddHeader>
  </headerFooter>
  <ignoredErrors>
    <ignoredError sqref="B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50390625" style="36" bestFit="1" customWidth="1"/>
    <col min="2" max="2" width="26.625" style="36" customWidth="1"/>
    <col min="3" max="5" width="19.00390625" style="36" customWidth="1"/>
    <col min="6" max="6" width="1.625" style="36" customWidth="1"/>
    <col min="7" max="16384" width="9.00390625" style="36" customWidth="1"/>
  </cols>
  <sheetData>
    <row r="1" s="6" customFormat="1" ht="13.5">
      <c r="A1" s="6" t="s">
        <v>203</v>
      </c>
    </row>
    <row r="2" ht="17.25">
      <c r="A2" s="35" t="s">
        <v>18</v>
      </c>
    </row>
    <row r="3" spans="1:5" s="40" customFormat="1" ht="12.75" thickBot="1">
      <c r="A3" s="38"/>
      <c r="B3" s="38"/>
      <c r="C3" s="38"/>
      <c r="D3" s="38"/>
      <c r="E3" s="39" t="s">
        <v>217</v>
      </c>
    </row>
    <row r="4" spans="1:5" s="43" customFormat="1" ht="18" customHeight="1">
      <c r="A4" s="119" t="s">
        <v>0</v>
      </c>
      <c r="B4" s="120"/>
      <c r="C4" s="42" t="s">
        <v>1</v>
      </c>
      <c r="D4" s="42" t="s">
        <v>2</v>
      </c>
      <c r="E4" s="41" t="s">
        <v>3</v>
      </c>
    </row>
    <row r="5" spans="1:5" s="43" customFormat="1" ht="21" customHeight="1">
      <c r="A5" s="112"/>
      <c r="B5" s="113" t="s">
        <v>247</v>
      </c>
      <c r="C5" s="110">
        <f>SUM(C7:C29)</f>
        <v>91675</v>
      </c>
      <c r="D5" s="111">
        <f>SUM(D7:D29)</f>
        <v>45323</v>
      </c>
      <c r="E5" s="111">
        <f>SUM(E7:E29)</f>
        <v>46352</v>
      </c>
    </row>
    <row r="6" spans="2:5" s="43" customFormat="1" ht="14.25" customHeight="1">
      <c r="B6" s="44"/>
      <c r="C6" s="46"/>
      <c r="D6" s="52"/>
      <c r="E6" s="52"/>
    </row>
    <row r="7" spans="1:5" s="43" customFormat="1" ht="21" customHeight="1">
      <c r="A7" s="47">
        <v>1</v>
      </c>
      <c r="B7" s="55" t="s">
        <v>4</v>
      </c>
      <c r="C7" s="45">
        <v>3113</v>
      </c>
      <c r="D7" s="53">
        <v>1544</v>
      </c>
      <c r="E7" s="53">
        <v>1569</v>
      </c>
    </row>
    <row r="8" spans="1:5" s="43" customFormat="1" ht="21" customHeight="1">
      <c r="A8" s="47">
        <v>2</v>
      </c>
      <c r="B8" s="55" t="s">
        <v>5</v>
      </c>
      <c r="C8" s="45">
        <v>3681</v>
      </c>
      <c r="D8" s="53">
        <v>1843</v>
      </c>
      <c r="E8" s="53">
        <v>1838</v>
      </c>
    </row>
    <row r="9" spans="1:5" s="43" customFormat="1" ht="21" customHeight="1">
      <c r="A9" s="47">
        <v>3</v>
      </c>
      <c r="B9" s="55" t="s">
        <v>193</v>
      </c>
      <c r="C9" s="45">
        <v>5173</v>
      </c>
      <c r="D9" s="53">
        <v>2535</v>
      </c>
      <c r="E9" s="53">
        <v>2638</v>
      </c>
    </row>
    <row r="10" spans="1:5" s="43" customFormat="1" ht="21" customHeight="1">
      <c r="A10" s="47">
        <v>4</v>
      </c>
      <c r="B10" s="55" t="s">
        <v>190</v>
      </c>
      <c r="C10" s="45">
        <v>5183</v>
      </c>
      <c r="D10" s="53">
        <v>2483</v>
      </c>
      <c r="E10" s="53">
        <v>2700</v>
      </c>
    </row>
    <row r="11" spans="1:5" s="43" customFormat="1" ht="21" customHeight="1">
      <c r="A11" s="47">
        <v>5</v>
      </c>
      <c r="B11" s="55" t="s">
        <v>6</v>
      </c>
      <c r="C11" s="45">
        <v>4354</v>
      </c>
      <c r="D11" s="53">
        <v>2163</v>
      </c>
      <c r="E11" s="53">
        <v>2191</v>
      </c>
    </row>
    <row r="12" spans="1:5" s="43" customFormat="1" ht="21" customHeight="1">
      <c r="A12" s="47">
        <v>6</v>
      </c>
      <c r="B12" s="55" t="s">
        <v>6</v>
      </c>
      <c r="C12" s="45">
        <v>5961</v>
      </c>
      <c r="D12" s="53">
        <v>2956</v>
      </c>
      <c r="E12" s="53">
        <v>3005</v>
      </c>
    </row>
    <row r="13" spans="1:5" s="43" customFormat="1" ht="21" customHeight="1">
      <c r="A13" s="47">
        <v>7</v>
      </c>
      <c r="B13" s="55" t="s">
        <v>7</v>
      </c>
      <c r="C13" s="45">
        <v>4671</v>
      </c>
      <c r="D13" s="53">
        <v>2301</v>
      </c>
      <c r="E13" s="53">
        <v>2370</v>
      </c>
    </row>
    <row r="14" spans="1:5" s="43" customFormat="1" ht="21" customHeight="1">
      <c r="A14" s="47">
        <v>8</v>
      </c>
      <c r="B14" s="55" t="s">
        <v>8</v>
      </c>
      <c r="C14" s="45">
        <v>4256</v>
      </c>
      <c r="D14" s="53">
        <v>2110</v>
      </c>
      <c r="E14" s="53">
        <v>2146</v>
      </c>
    </row>
    <row r="15" spans="1:5" s="43" customFormat="1" ht="21" customHeight="1">
      <c r="A15" s="47">
        <v>9</v>
      </c>
      <c r="B15" s="55" t="s">
        <v>9</v>
      </c>
      <c r="C15" s="45">
        <v>3888</v>
      </c>
      <c r="D15" s="53">
        <v>1923</v>
      </c>
      <c r="E15" s="53">
        <v>1965</v>
      </c>
    </row>
    <row r="16" spans="1:5" s="43" customFormat="1" ht="21" customHeight="1">
      <c r="A16" s="47">
        <v>10</v>
      </c>
      <c r="B16" s="55" t="s">
        <v>150</v>
      </c>
      <c r="C16" s="45">
        <v>3958</v>
      </c>
      <c r="D16" s="53">
        <v>1978</v>
      </c>
      <c r="E16" s="53">
        <v>1980</v>
      </c>
    </row>
    <row r="17" spans="1:5" s="43" customFormat="1" ht="21" customHeight="1">
      <c r="A17" s="47">
        <v>11</v>
      </c>
      <c r="B17" s="55" t="s">
        <v>150</v>
      </c>
      <c r="C17" s="45">
        <v>2806</v>
      </c>
      <c r="D17" s="53">
        <v>1361</v>
      </c>
      <c r="E17" s="53">
        <v>1445</v>
      </c>
    </row>
    <row r="18" spans="1:5" s="43" customFormat="1" ht="21" customHeight="1">
      <c r="A18" s="47">
        <v>12</v>
      </c>
      <c r="B18" s="55" t="s">
        <v>136</v>
      </c>
      <c r="C18" s="45">
        <v>3099</v>
      </c>
      <c r="D18" s="53">
        <v>1453</v>
      </c>
      <c r="E18" s="53">
        <v>1646</v>
      </c>
    </row>
    <row r="19" spans="1:5" s="43" customFormat="1" ht="21" customHeight="1">
      <c r="A19" s="47">
        <v>13</v>
      </c>
      <c r="B19" s="55" t="s">
        <v>10</v>
      </c>
      <c r="C19" s="45">
        <v>3834</v>
      </c>
      <c r="D19" s="53">
        <v>1861</v>
      </c>
      <c r="E19" s="53">
        <v>1973</v>
      </c>
    </row>
    <row r="20" spans="1:5" s="43" customFormat="1" ht="21" customHeight="1">
      <c r="A20" s="47">
        <v>14</v>
      </c>
      <c r="B20" s="55" t="s">
        <v>11</v>
      </c>
      <c r="C20" s="45">
        <v>3904</v>
      </c>
      <c r="D20" s="53">
        <v>1945</v>
      </c>
      <c r="E20" s="53">
        <v>1959</v>
      </c>
    </row>
    <row r="21" spans="1:5" s="43" customFormat="1" ht="21" customHeight="1">
      <c r="A21" s="47">
        <v>15</v>
      </c>
      <c r="B21" s="55" t="s">
        <v>12</v>
      </c>
      <c r="C21" s="45">
        <v>4138</v>
      </c>
      <c r="D21" s="53">
        <v>2025</v>
      </c>
      <c r="E21" s="53">
        <v>2113</v>
      </c>
    </row>
    <row r="22" spans="1:5" s="43" customFormat="1" ht="21" customHeight="1">
      <c r="A22" s="47">
        <v>16</v>
      </c>
      <c r="B22" s="55" t="s">
        <v>218</v>
      </c>
      <c r="C22" s="45">
        <v>4398</v>
      </c>
      <c r="D22" s="53">
        <v>2242</v>
      </c>
      <c r="E22" s="53">
        <v>2156</v>
      </c>
    </row>
    <row r="23" spans="1:5" s="43" customFormat="1" ht="21" customHeight="1">
      <c r="A23" s="47">
        <v>17</v>
      </c>
      <c r="B23" s="55" t="s">
        <v>137</v>
      </c>
      <c r="C23" s="45">
        <v>3934</v>
      </c>
      <c r="D23" s="53">
        <v>2014</v>
      </c>
      <c r="E23" s="53">
        <v>1920</v>
      </c>
    </row>
    <row r="24" spans="1:5" s="43" customFormat="1" ht="21" customHeight="1">
      <c r="A24" s="47">
        <v>18</v>
      </c>
      <c r="B24" s="55" t="s">
        <v>13</v>
      </c>
      <c r="C24" s="45">
        <v>4541</v>
      </c>
      <c r="D24" s="53">
        <v>2256</v>
      </c>
      <c r="E24" s="53">
        <v>2285</v>
      </c>
    </row>
    <row r="25" spans="1:5" s="43" customFormat="1" ht="21" customHeight="1">
      <c r="A25" s="47">
        <v>19</v>
      </c>
      <c r="B25" s="55" t="s">
        <v>180</v>
      </c>
      <c r="C25" s="45">
        <v>3854</v>
      </c>
      <c r="D25" s="53">
        <v>1937</v>
      </c>
      <c r="E25" s="53">
        <v>1917</v>
      </c>
    </row>
    <row r="26" spans="1:5" s="43" customFormat="1" ht="21" customHeight="1">
      <c r="A26" s="47">
        <v>20</v>
      </c>
      <c r="B26" s="55" t="s">
        <v>14</v>
      </c>
      <c r="C26" s="45">
        <v>4476</v>
      </c>
      <c r="D26" s="53">
        <v>2188</v>
      </c>
      <c r="E26" s="53">
        <v>2288</v>
      </c>
    </row>
    <row r="27" spans="1:5" s="43" customFormat="1" ht="21" customHeight="1">
      <c r="A27" s="47">
        <v>21</v>
      </c>
      <c r="B27" s="55" t="s">
        <v>15</v>
      </c>
      <c r="C27" s="45">
        <v>1987</v>
      </c>
      <c r="D27" s="53">
        <v>948</v>
      </c>
      <c r="E27" s="53">
        <v>1039</v>
      </c>
    </row>
    <row r="28" spans="1:5" s="43" customFormat="1" ht="21" customHeight="1">
      <c r="A28" s="47">
        <v>22</v>
      </c>
      <c r="B28" s="55" t="s">
        <v>151</v>
      </c>
      <c r="C28" s="45">
        <v>2622</v>
      </c>
      <c r="D28" s="53">
        <v>1337</v>
      </c>
      <c r="E28" s="53">
        <v>1285</v>
      </c>
    </row>
    <row r="29" spans="1:5" s="43" customFormat="1" ht="21" customHeight="1" thickBot="1">
      <c r="A29" s="48">
        <v>23</v>
      </c>
      <c r="B29" s="56" t="s">
        <v>16</v>
      </c>
      <c r="C29" s="49">
        <v>3844</v>
      </c>
      <c r="D29" s="54">
        <v>1920</v>
      </c>
      <c r="E29" s="54">
        <v>1924</v>
      </c>
    </row>
    <row r="30" spans="1:5" s="40" customFormat="1" ht="15.75" customHeight="1">
      <c r="A30" s="115" t="s">
        <v>17</v>
      </c>
      <c r="C30" s="50"/>
      <c r="E30" s="51"/>
    </row>
    <row r="31" ht="13.5">
      <c r="E31" s="37"/>
    </row>
  </sheetData>
  <sheetProtection/>
  <mergeCells count="1">
    <mergeCell ref="A4:B4"/>
  </mergeCells>
  <printOptions/>
  <pageMargins left="0.7480314960629921" right="0.7480314960629921" top="0.984251968503937" bottom="0.6299212598425197" header="0.5905511811023623" footer="0.5118110236220472"/>
  <pageSetup horizontalDpi="600" verticalDpi="600" orientation="portrait" paperSize="9" r:id="rId1"/>
  <headerFooter scaleWithDoc="0">
    <oddHeader>&amp;L&amp;"HGPｺﾞｼｯｸM,ﾒﾃﾞｨｳﾑ"11選挙
&amp;14　2　投票区別選挙人名簿登録者数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2" width="13.375" style="59" customWidth="1"/>
    <col min="3" max="3" width="14.75390625" style="59" customWidth="1"/>
    <col min="4" max="8" width="9.625" style="59" customWidth="1"/>
    <col min="9" max="16384" width="9.00390625" style="59" customWidth="1"/>
  </cols>
  <sheetData>
    <row r="1" s="1" customFormat="1" ht="13.5">
      <c r="A1" s="1" t="s">
        <v>203</v>
      </c>
    </row>
    <row r="2" spans="1:8" ht="17.25">
      <c r="A2" s="57" t="s">
        <v>43</v>
      </c>
      <c r="B2" s="57"/>
      <c r="C2" s="58"/>
      <c r="D2" s="58"/>
      <c r="E2" s="58"/>
      <c r="F2" s="58"/>
      <c r="G2" s="58"/>
      <c r="H2" s="58"/>
    </row>
    <row r="3" spans="1:8" s="63" customFormat="1" ht="12.75" thickBot="1">
      <c r="A3" s="61"/>
      <c r="B3" s="61"/>
      <c r="C3" s="61"/>
      <c r="D3" s="61"/>
      <c r="E3" s="61"/>
      <c r="F3" s="61"/>
      <c r="G3" s="61"/>
      <c r="H3" s="62" t="s">
        <v>219</v>
      </c>
    </row>
    <row r="4" spans="1:8" s="63" customFormat="1" ht="15" customHeight="1">
      <c r="A4" s="125" t="s">
        <v>44</v>
      </c>
      <c r="B4" s="126"/>
      <c r="C4" s="121" t="s">
        <v>45</v>
      </c>
      <c r="D4" s="123" t="s">
        <v>46</v>
      </c>
      <c r="E4" s="124" t="s">
        <v>47</v>
      </c>
      <c r="F4" s="124"/>
      <c r="G4" s="124"/>
      <c r="H4" s="64" t="s">
        <v>48</v>
      </c>
    </row>
    <row r="5" spans="1:8" s="63" customFormat="1" ht="15" customHeight="1">
      <c r="A5" s="127"/>
      <c r="B5" s="128"/>
      <c r="C5" s="122"/>
      <c r="D5" s="122"/>
      <c r="E5" s="65" t="s">
        <v>49</v>
      </c>
      <c r="F5" s="65" t="s">
        <v>2</v>
      </c>
      <c r="G5" s="65" t="s">
        <v>3</v>
      </c>
      <c r="H5" s="66" t="s">
        <v>50</v>
      </c>
    </row>
    <row r="6" spans="1:8" s="63" customFormat="1" ht="12">
      <c r="A6" s="72" t="s">
        <v>51</v>
      </c>
      <c r="B6" s="84"/>
      <c r="C6" s="88" t="s">
        <v>52</v>
      </c>
      <c r="D6" s="67">
        <v>36907</v>
      </c>
      <c r="E6" s="67">
        <f>SUM(F6:G6)</f>
        <v>17550</v>
      </c>
      <c r="F6" s="67">
        <v>9117</v>
      </c>
      <c r="G6" s="67">
        <v>8433</v>
      </c>
      <c r="H6" s="68">
        <f>E6/D6*100</f>
        <v>47.55195491370201</v>
      </c>
    </row>
    <row r="7" spans="1:8" s="63" customFormat="1" ht="12">
      <c r="A7" s="72" t="s">
        <v>53</v>
      </c>
      <c r="B7" s="84"/>
      <c r="C7" s="88" t="s">
        <v>117</v>
      </c>
      <c r="D7" s="67">
        <v>37549</v>
      </c>
      <c r="E7" s="67">
        <f aca="true" t="shared" si="0" ref="E7:E68">SUM(F7:G7)</f>
        <v>20822</v>
      </c>
      <c r="F7" s="67">
        <v>10280</v>
      </c>
      <c r="G7" s="67">
        <v>10542</v>
      </c>
      <c r="H7" s="68">
        <f aca="true" t="shared" si="1" ref="H7:H65">E7/D7*100</f>
        <v>55.452874910117444</v>
      </c>
    </row>
    <row r="8" spans="1:8" s="63" customFormat="1" ht="12">
      <c r="A8" s="72" t="s">
        <v>57</v>
      </c>
      <c r="B8" s="84" t="s">
        <v>221</v>
      </c>
      <c r="C8" s="88" t="s">
        <v>54</v>
      </c>
      <c r="D8" s="67">
        <v>37549</v>
      </c>
      <c r="E8" s="67">
        <f t="shared" si="0"/>
        <v>20820</v>
      </c>
      <c r="F8" s="67">
        <v>10279</v>
      </c>
      <c r="G8" s="67">
        <v>10541</v>
      </c>
      <c r="H8" s="68">
        <f t="shared" si="1"/>
        <v>55.44754853657887</v>
      </c>
    </row>
    <row r="9" spans="1:8" s="63" customFormat="1" ht="12">
      <c r="A9" s="72" t="s">
        <v>55</v>
      </c>
      <c r="B9" s="84"/>
      <c r="C9" s="88" t="s">
        <v>56</v>
      </c>
      <c r="D9" s="67">
        <v>38338</v>
      </c>
      <c r="E9" s="67">
        <f t="shared" si="0"/>
        <v>24409</v>
      </c>
      <c r="F9" s="67">
        <v>12175</v>
      </c>
      <c r="G9" s="67">
        <v>12234</v>
      </c>
      <c r="H9" s="68">
        <f t="shared" si="1"/>
        <v>63.667901298972296</v>
      </c>
    </row>
    <row r="10" spans="1:8" s="63" customFormat="1" ht="12">
      <c r="A10" s="72" t="s">
        <v>57</v>
      </c>
      <c r="B10" s="84"/>
      <c r="C10" s="88" t="s">
        <v>58</v>
      </c>
      <c r="D10" s="67">
        <v>39056</v>
      </c>
      <c r="E10" s="67">
        <f t="shared" si="0"/>
        <v>26888</v>
      </c>
      <c r="F10" s="67">
        <v>12858</v>
      </c>
      <c r="G10" s="67">
        <v>14030</v>
      </c>
      <c r="H10" s="68">
        <f t="shared" si="1"/>
        <v>68.84473576403114</v>
      </c>
    </row>
    <row r="11" spans="1:8" s="63" customFormat="1" ht="12">
      <c r="A11" s="72" t="s">
        <v>222</v>
      </c>
      <c r="B11" s="84" t="s">
        <v>223</v>
      </c>
      <c r="C11" s="88" t="s">
        <v>59</v>
      </c>
      <c r="D11" s="67">
        <v>42749</v>
      </c>
      <c r="E11" s="67">
        <f t="shared" si="0"/>
        <v>28336</v>
      </c>
      <c r="F11" s="67">
        <v>14178</v>
      </c>
      <c r="G11" s="67">
        <v>14158</v>
      </c>
      <c r="H11" s="68">
        <f t="shared" si="1"/>
        <v>66.28459145243164</v>
      </c>
    </row>
    <row r="12" spans="1:8" s="63" customFormat="1" ht="12">
      <c r="A12" s="85"/>
      <c r="B12" s="84" t="s">
        <v>224</v>
      </c>
      <c r="C12" s="88" t="s">
        <v>61</v>
      </c>
      <c r="D12" s="67">
        <v>42749</v>
      </c>
      <c r="E12" s="67">
        <f t="shared" si="0"/>
        <v>28328</v>
      </c>
      <c r="F12" s="67">
        <v>14176</v>
      </c>
      <c r="G12" s="67">
        <v>14152</v>
      </c>
      <c r="H12" s="68">
        <f t="shared" si="1"/>
        <v>66.26587756438748</v>
      </c>
    </row>
    <row r="13" spans="1:8" s="63" customFormat="1" ht="12">
      <c r="A13" s="72" t="s">
        <v>62</v>
      </c>
      <c r="B13" s="84"/>
      <c r="C13" s="88" t="s">
        <v>63</v>
      </c>
      <c r="D13" s="67">
        <v>42683</v>
      </c>
      <c r="E13" s="67">
        <f t="shared" si="0"/>
        <v>22311</v>
      </c>
      <c r="F13" s="67">
        <v>11075</v>
      </c>
      <c r="G13" s="67">
        <v>11236</v>
      </c>
      <c r="H13" s="68">
        <f t="shared" si="1"/>
        <v>52.2713961061781</v>
      </c>
    </row>
    <row r="14" spans="1:8" s="63" customFormat="1" ht="12">
      <c r="A14" s="72" t="s">
        <v>51</v>
      </c>
      <c r="B14" s="84"/>
      <c r="C14" s="88" t="s">
        <v>64</v>
      </c>
      <c r="D14" s="69" t="s">
        <v>65</v>
      </c>
      <c r="E14" s="69"/>
      <c r="F14" s="69"/>
      <c r="G14" s="70"/>
      <c r="H14" s="71"/>
    </row>
    <row r="15" spans="1:8" s="63" customFormat="1" ht="12">
      <c r="A15" s="72" t="s">
        <v>53</v>
      </c>
      <c r="B15" s="84"/>
      <c r="C15" s="88" t="s">
        <v>118</v>
      </c>
      <c r="D15" s="67">
        <v>45601</v>
      </c>
      <c r="E15" s="67">
        <f t="shared" si="0"/>
        <v>25370</v>
      </c>
      <c r="F15" s="67">
        <v>12320</v>
      </c>
      <c r="G15" s="67">
        <v>13050</v>
      </c>
      <c r="H15" s="68">
        <f t="shared" si="1"/>
        <v>55.634744852086584</v>
      </c>
    </row>
    <row r="16" spans="1:8" s="63" customFormat="1" ht="12">
      <c r="A16" s="72" t="s">
        <v>57</v>
      </c>
      <c r="B16" s="84" t="s">
        <v>221</v>
      </c>
      <c r="C16" s="88" t="s">
        <v>66</v>
      </c>
      <c r="D16" s="67">
        <v>45601</v>
      </c>
      <c r="E16" s="67">
        <f t="shared" si="0"/>
        <v>25363</v>
      </c>
      <c r="F16" s="67">
        <v>12318</v>
      </c>
      <c r="G16" s="67">
        <v>13045</v>
      </c>
      <c r="H16" s="68">
        <f t="shared" si="1"/>
        <v>55.61939431152826</v>
      </c>
    </row>
    <row r="17" spans="1:8" s="63" customFormat="1" ht="12">
      <c r="A17" s="72" t="s">
        <v>55</v>
      </c>
      <c r="B17" s="84"/>
      <c r="C17" s="88" t="s">
        <v>67</v>
      </c>
      <c r="D17" s="67">
        <v>46063</v>
      </c>
      <c r="E17" s="67">
        <f t="shared" si="0"/>
        <v>31493</v>
      </c>
      <c r="F17" s="67">
        <v>15523</v>
      </c>
      <c r="G17" s="67">
        <v>15970</v>
      </c>
      <c r="H17" s="68">
        <f t="shared" si="1"/>
        <v>68.36940711634067</v>
      </c>
    </row>
    <row r="18" spans="1:8" s="63" customFormat="1" ht="12">
      <c r="A18" s="72" t="s">
        <v>57</v>
      </c>
      <c r="B18" s="84"/>
      <c r="C18" s="88" t="s">
        <v>68</v>
      </c>
      <c r="D18" s="67">
        <v>45170</v>
      </c>
      <c r="E18" s="67">
        <f t="shared" si="0"/>
        <v>30665</v>
      </c>
      <c r="F18" s="67">
        <v>14614</v>
      </c>
      <c r="G18" s="67">
        <v>16051</v>
      </c>
      <c r="H18" s="68">
        <f t="shared" si="1"/>
        <v>67.88797874695595</v>
      </c>
    </row>
    <row r="19" spans="1:8" s="63" customFormat="1" ht="12">
      <c r="A19" s="72" t="s">
        <v>222</v>
      </c>
      <c r="B19" s="84" t="s">
        <v>223</v>
      </c>
      <c r="C19" s="88" t="s">
        <v>69</v>
      </c>
      <c r="D19" s="67">
        <v>46586</v>
      </c>
      <c r="E19" s="67">
        <f t="shared" si="0"/>
        <v>27693</v>
      </c>
      <c r="F19" s="67">
        <v>13803</v>
      </c>
      <c r="G19" s="67">
        <v>13890</v>
      </c>
      <c r="H19" s="68">
        <f t="shared" si="1"/>
        <v>59.44489760872364</v>
      </c>
    </row>
    <row r="20" spans="1:8" s="63" customFormat="1" ht="12">
      <c r="A20" s="72"/>
      <c r="B20" s="84" t="s">
        <v>225</v>
      </c>
      <c r="C20" s="88" t="s">
        <v>70</v>
      </c>
      <c r="D20" s="67">
        <v>46586</v>
      </c>
      <c r="E20" s="67">
        <f t="shared" si="0"/>
        <v>27686</v>
      </c>
      <c r="F20" s="67">
        <v>13801</v>
      </c>
      <c r="G20" s="67">
        <v>13885</v>
      </c>
      <c r="H20" s="68">
        <f t="shared" si="1"/>
        <v>59.429871635255225</v>
      </c>
    </row>
    <row r="21" spans="1:8" s="63" customFormat="1" ht="12">
      <c r="A21" s="72" t="s">
        <v>62</v>
      </c>
      <c r="B21" s="84"/>
      <c r="C21" s="88" t="s">
        <v>71</v>
      </c>
      <c r="D21" s="67">
        <v>47178</v>
      </c>
      <c r="E21" s="67">
        <f t="shared" si="0"/>
        <v>18534</v>
      </c>
      <c r="F21" s="67">
        <v>9358</v>
      </c>
      <c r="G21" s="67">
        <v>9176</v>
      </c>
      <c r="H21" s="68">
        <f t="shared" si="1"/>
        <v>39.28526007885031</v>
      </c>
    </row>
    <row r="22" spans="1:8" s="63" customFormat="1" ht="12">
      <c r="A22" s="72" t="s">
        <v>55</v>
      </c>
      <c r="B22" s="84"/>
      <c r="C22" s="88" t="s">
        <v>72</v>
      </c>
      <c r="D22" s="67">
        <v>49188</v>
      </c>
      <c r="E22" s="67">
        <f t="shared" si="0"/>
        <v>27476</v>
      </c>
      <c r="F22" s="67">
        <v>13558</v>
      </c>
      <c r="G22" s="67">
        <v>13918</v>
      </c>
      <c r="H22" s="68">
        <f t="shared" si="1"/>
        <v>55.859152638855</v>
      </c>
    </row>
    <row r="23" spans="1:8" s="63" customFormat="1" ht="12">
      <c r="A23" s="72" t="s">
        <v>55</v>
      </c>
      <c r="B23" s="84"/>
      <c r="C23" s="88" t="s">
        <v>73</v>
      </c>
      <c r="D23" s="67">
        <v>50494</v>
      </c>
      <c r="E23" s="67">
        <f t="shared" si="0"/>
        <v>34312</v>
      </c>
      <c r="F23" s="67">
        <v>16955</v>
      </c>
      <c r="G23" s="67">
        <v>17357</v>
      </c>
      <c r="H23" s="68">
        <f t="shared" si="1"/>
        <v>67.95262803501406</v>
      </c>
    </row>
    <row r="24" spans="1:8" s="63" customFormat="1" ht="12">
      <c r="A24" s="72" t="s">
        <v>222</v>
      </c>
      <c r="B24" s="84" t="s">
        <v>223</v>
      </c>
      <c r="C24" s="88" t="s">
        <v>74</v>
      </c>
      <c r="D24" s="67">
        <v>50494</v>
      </c>
      <c r="E24" s="67">
        <f t="shared" si="0"/>
        <v>34267</v>
      </c>
      <c r="F24" s="67">
        <v>16932</v>
      </c>
      <c r="G24" s="67">
        <v>17335</v>
      </c>
      <c r="H24" s="68">
        <f t="shared" si="1"/>
        <v>67.8635085356676</v>
      </c>
    </row>
    <row r="25" spans="1:8" s="63" customFormat="1" ht="12">
      <c r="A25" s="85"/>
      <c r="B25" s="86" t="s">
        <v>60</v>
      </c>
      <c r="C25" s="88" t="s">
        <v>75</v>
      </c>
      <c r="D25" s="67">
        <v>50494</v>
      </c>
      <c r="E25" s="67">
        <f t="shared" si="0"/>
        <v>34245</v>
      </c>
      <c r="F25" s="67">
        <v>16922</v>
      </c>
      <c r="G25" s="67">
        <v>17323</v>
      </c>
      <c r="H25" s="68">
        <f t="shared" si="1"/>
        <v>67.81993900265378</v>
      </c>
    </row>
    <row r="26" spans="1:8" s="63" customFormat="1" ht="12">
      <c r="A26" s="72" t="s">
        <v>51</v>
      </c>
      <c r="B26" s="84"/>
      <c r="C26" s="88" t="s">
        <v>76</v>
      </c>
      <c r="D26" s="67">
        <v>48863</v>
      </c>
      <c r="E26" s="67">
        <f t="shared" si="0"/>
        <v>34081</v>
      </c>
      <c r="F26" s="67">
        <v>16862</v>
      </c>
      <c r="G26" s="67">
        <v>17219</v>
      </c>
      <c r="H26" s="68">
        <f t="shared" si="1"/>
        <v>69.74807113767064</v>
      </c>
    </row>
    <row r="27" spans="1:8" s="63" customFormat="1" ht="12">
      <c r="A27" s="72" t="s">
        <v>53</v>
      </c>
      <c r="B27" s="84"/>
      <c r="C27" s="88" t="s">
        <v>119</v>
      </c>
      <c r="D27" s="67">
        <v>49951</v>
      </c>
      <c r="E27" s="67">
        <f t="shared" si="0"/>
        <v>27681</v>
      </c>
      <c r="F27" s="67">
        <v>13246</v>
      </c>
      <c r="G27" s="67">
        <v>14435</v>
      </c>
      <c r="H27" s="68">
        <f t="shared" si="1"/>
        <v>55.416307981822186</v>
      </c>
    </row>
    <row r="28" spans="1:8" s="63" customFormat="1" ht="12">
      <c r="A28" s="72" t="s">
        <v>57</v>
      </c>
      <c r="B28" s="84" t="s">
        <v>221</v>
      </c>
      <c r="C28" s="88" t="s">
        <v>77</v>
      </c>
      <c r="D28" s="67">
        <v>49951</v>
      </c>
      <c r="E28" s="67">
        <f t="shared" si="0"/>
        <v>27656</v>
      </c>
      <c r="F28" s="67">
        <v>13235</v>
      </c>
      <c r="G28" s="67">
        <v>14421</v>
      </c>
      <c r="H28" s="68">
        <f t="shared" si="1"/>
        <v>55.36625893375508</v>
      </c>
    </row>
    <row r="29" spans="1:8" s="63" customFormat="1" ht="12">
      <c r="A29" s="72" t="s">
        <v>57</v>
      </c>
      <c r="B29" s="84"/>
      <c r="C29" s="88" t="s">
        <v>78</v>
      </c>
      <c r="D29" s="67">
        <v>51265</v>
      </c>
      <c r="E29" s="67">
        <f t="shared" si="0"/>
        <v>33784</v>
      </c>
      <c r="F29" s="67">
        <v>15877</v>
      </c>
      <c r="G29" s="67">
        <v>17907</v>
      </c>
      <c r="H29" s="68">
        <f t="shared" si="1"/>
        <v>65.90071198673559</v>
      </c>
    </row>
    <row r="30" spans="1:8" s="63" customFormat="1" ht="12">
      <c r="A30" s="72" t="s">
        <v>62</v>
      </c>
      <c r="B30" s="84"/>
      <c r="C30" s="88" t="s">
        <v>79</v>
      </c>
      <c r="D30" s="67">
        <v>52089</v>
      </c>
      <c r="E30" s="67">
        <f t="shared" si="0"/>
        <v>25311</v>
      </c>
      <c r="F30" s="67">
        <v>12354</v>
      </c>
      <c r="G30" s="67">
        <v>12957</v>
      </c>
      <c r="H30" s="68">
        <f t="shared" si="1"/>
        <v>48.59183320854691</v>
      </c>
    </row>
    <row r="31" spans="1:8" s="63" customFormat="1" ht="12">
      <c r="A31" s="72" t="s">
        <v>222</v>
      </c>
      <c r="B31" s="84" t="s">
        <v>226</v>
      </c>
      <c r="C31" s="88" t="s">
        <v>80</v>
      </c>
      <c r="D31" s="67">
        <v>53601</v>
      </c>
      <c r="E31" s="67">
        <f t="shared" si="0"/>
        <v>27041</v>
      </c>
      <c r="F31" s="67">
        <v>13536</v>
      </c>
      <c r="G31" s="67">
        <v>13505</v>
      </c>
      <c r="H31" s="68">
        <f t="shared" si="1"/>
        <v>50.44868565884965</v>
      </c>
    </row>
    <row r="32" spans="1:8" s="63" customFormat="1" ht="12">
      <c r="A32" s="72"/>
      <c r="B32" s="84" t="s">
        <v>228</v>
      </c>
      <c r="C32" s="88" t="s">
        <v>81</v>
      </c>
      <c r="D32" s="67">
        <v>53601</v>
      </c>
      <c r="E32" s="67">
        <f t="shared" si="0"/>
        <v>27044</v>
      </c>
      <c r="F32" s="67">
        <v>13539</v>
      </c>
      <c r="G32" s="67">
        <v>13505</v>
      </c>
      <c r="H32" s="68">
        <f t="shared" si="1"/>
        <v>50.454282569355044</v>
      </c>
    </row>
    <row r="33" spans="1:8" s="63" customFormat="1" ht="12">
      <c r="A33" s="72" t="s">
        <v>55</v>
      </c>
      <c r="B33" s="84"/>
      <c r="C33" s="88" t="s">
        <v>82</v>
      </c>
      <c r="D33" s="67">
        <v>54324</v>
      </c>
      <c r="E33" s="67">
        <f t="shared" si="0"/>
        <v>32246</v>
      </c>
      <c r="F33" s="67">
        <v>16035</v>
      </c>
      <c r="G33" s="67">
        <v>16211</v>
      </c>
      <c r="H33" s="68">
        <f t="shared" si="1"/>
        <v>59.35866283778809</v>
      </c>
    </row>
    <row r="34" spans="1:8" s="63" customFormat="1" ht="12">
      <c r="A34" s="72" t="s">
        <v>51</v>
      </c>
      <c r="B34" s="84"/>
      <c r="C34" s="88" t="s">
        <v>83</v>
      </c>
      <c r="D34" s="67">
        <v>53694</v>
      </c>
      <c r="E34" s="67">
        <f t="shared" si="0"/>
        <v>22062</v>
      </c>
      <c r="F34" s="67">
        <v>11050</v>
      </c>
      <c r="G34" s="67">
        <v>11012</v>
      </c>
      <c r="H34" s="68">
        <f t="shared" si="1"/>
        <v>41.08838976421947</v>
      </c>
    </row>
    <row r="35" spans="1:8" s="63" customFormat="1" ht="12">
      <c r="A35" s="72" t="s">
        <v>53</v>
      </c>
      <c r="B35" s="84"/>
      <c r="C35" s="88" t="s">
        <v>120</v>
      </c>
      <c r="D35" s="67">
        <v>54483</v>
      </c>
      <c r="E35" s="67">
        <f t="shared" si="0"/>
        <v>19653</v>
      </c>
      <c r="F35" s="67">
        <v>9501</v>
      </c>
      <c r="G35" s="67">
        <v>10152</v>
      </c>
      <c r="H35" s="68">
        <f t="shared" si="1"/>
        <v>36.0718022135345</v>
      </c>
    </row>
    <row r="36" spans="1:8" s="63" customFormat="1" ht="12">
      <c r="A36" s="72" t="s">
        <v>57</v>
      </c>
      <c r="B36" s="84" t="s">
        <v>220</v>
      </c>
      <c r="C36" s="88" t="s">
        <v>84</v>
      </c>
      <c r="D36" s="67">
        <v>54483</v>
      </c>
      <c r="E36" s="67">
        <f t="shared" si="0"/>
        <v>19641</v>
      </c>
      <c r="F36" s="67">
        <v>9498</v>
      </c>
      <c r="G36" s="67">
        <v>10143</v>
      </c>
      <c r="H36" s="68">
        <f t="shared" si="1"/>
        <v>36.049776994658885</v>
      </c>
    </row>
    <row r="37" spans="1:8" s="63" customFormat="1" ht="12">
      <c r="A37" s="72" t="s">
        <v>57</v>
      </c>
      <c r="B37" s="84"/>
      <c r="C37" s="88" t="s">
        <v>85</v>
      </c>
      <c r="D37" s="73">
        <v>55615</v>
      </c>
      <c r="E37" s="73">
        <f t="shared" si="0"/>
        <v>36325</v>
      </c>
      <c r="F37" s="73">
        <v>17039</v>
      </c>
      <c r="G37" s="73">
        <v>19286</v>
      </c>
      <c r="H37" s="74">
        <f t="shared" si="1"/>
        <v>65.31511282927268</v>
      </c>
    </row>
    <row r="38" spans="1:8" s="63" customFormat="1" ht="12">
      <c r="A38" s="72" t="s">
        <v>55</v>
      </c>
      <c r="B38" s="84"/>
      <c r="C38" s="88" t="s">
        <v>86</v>
      </c>
      <c r="D38" s="73">
        <v>58300</v>
      </c>
      <c r="E38" s="73">
        <f aca="true" t="shared" si="2" ref="E38:E43">SUM(F38:G38)</f>
        <v>35678</v>
      </c>
      <c r="F38" s="73">
        <v>17631</v>
      </c>
      <c r="G38" s="73">
        <v>18047</v>
      </c>
      <c r="H38" s="74">
        <f t="shared" si="1"/>
        <v>61.19725557461406</v>
      </c>
    </row>
    <row r="39" spans="1:8" s="63" customFormat="1" ht="12">
      <c r="A39" s="72" t="s">
        <v>55</v>
      </c>
      <c r="B39" s="84" t="s">
        <v>229</v>
      </c>
      <c r="C39" s="88" t="s">
        <v>86</v>
      </c>
      <c r="D39" s="73">
        <v>58300</v>
      </c>
      <c r="E39" s="73">
        <f t="shared" si="2"/>
        <v>35650</v>
      </c>
      <c r="F39" s="73">
        <v>17615</v>
      </c>
      <c r="G39" s="73">
        <v>18035</v>
      </c>
      <c r="H39" s="74">
        <f t="shared" si="1"/>
        <v>61.1492281303602</v>
      </c>
    </row>
    <row r="40" spans="1:8" s="63" customFormat="1" ht="12">
      <c r="A40" s="72"/>
      <c r="B40" s="84" t="s">
        <v>230</v>
      </c>
      <c r="C40" s="88" t="s">
        <v>87</v>
      </c>
      <c r="D40" s="73">
        <v>58300</v>
      </c>
      <c r="E40" s="73">
        <f t="shared" si="2"/>
        <v>35632</v>
      </c>
      <c r="F40" s="73">
        <v>17608</v>
      </c>
      <c r="G40" s="73">
        <v>18024</v>
      </c>
      <c r="H40" s="74">
        <f t="shared" si="1"/>
        <v>61.11835334476844</v>
      </c>
    </row>
    <row r="41" spans="1:8" s="63" customFormat="1" ht="12">
      <c r="A41" s="72" t="s">
        <v>62</v>
      </c>
      <c r="B41" s="84"/>
      <c r="C41" s="88" t="s">
        <v>121</v>
      </c>
      <c r="D41" s="73">
        <v>58927</v>
      </c>
      <c r="E41" s="73">
        <f t="shared" si="2"/>
        <v>20334</v>
      </c>
      <c r="F41" s="73">
        <v>10200</v>
      </c>
      <c r="G41" s="73">
        <v>10134</v>
      </c>
      <c r="H41" s="74">
        <f>E41/D41*100</f>
        <v>34.50710200756868</v>
      </c>
    </row>
    <row r="42" spans="1:8" s="63" customFormat="1" ht="12">
      <c r="A42" s="72" t="s">
        <v>51</v>
      </c>
      <c r="B42" s="84"/>
      <c r="C42" s="88" t="s">
        <v>88</v>
      </c>
      <c r="D42" s="67">
        <v>62009</v>
      </c>
      <c r="E42" s="67">
        <f t="shared" si="2"/>
        <v>31091</v>
      </c>
      <c r="F42" s="67">
        <v>15175</v>
      </c>
      <c r="G42" s="67">
        <v>15916</v>
      </c>
      <c r="H42" s="68">
        <f>E42/D42*100</f>
        <v>50.13949587963038</v>
      </c>
    </row>
    <row r="43" spans="1:8" s="63" customFormat="1" ht="12">
      <c r="A43" s="72" t="s">
        <v>53</v>
      </c>
      <c r="B43" s="84"/>
      <c r="C43" s="88" t="s">
        <v>122</v>
      </c>
      <c r="D43" s="73">
        <v>63081</v>
      </c>
      <c r="E43" s="73">
        <f t="shared" si="2"/>
        <v>35588</v>
      </c>
      <c r="F43" s="73">
        <v>16833</v>
      </c>
      <c r="G43" s="73">
        <v>18755</v>
      </c>
      <c r="H43" s="74">
        <f>E43/D43*100</f>
        <v>56.416353577146836</v>
      </c>
    </row>
    <row r="44" spans="1:8" s="63" customFormat="1" ht="12">
      <c r="A44" s="72" t="s">
        <v>57</v>
      </c>
      <c r="B44" s="84"/>
      <c r="C44" s="88" t="s">
        <v>89</v>
      </c>
      <c r="D44" s="73">
        <v>64534</v>
      </c>
      <c r="E44" s="73">
        <f t="shared" si="0"/>
        <v>40594</v>
      </c>
      <c r="F44" s="73">
        <v>19125</v>
      </c>
      <c r="G44" s="73">
        <v>21469</v>
      </c>
      <c r="H44" s="74">
        <f t="shared" si="1"/>
        <v>62.90327579260545</v>
      </c>
    </row>
    <row r="45" spans="1:8" s="63" customFormat="1" ht="12">
      <c r="A45" s="72" t="s">
        <v>222</v>
      </c>
      <c r="B45" s="84" t="s">
        <v>231</v>
      </c>
      <c r="C45" s="88" t="s">
        <v>90</v>
      </c>
      <c r="D45" s="67">
        <v>66589</v>
      </c>
      <c r="E45" s="67">
        <f t="shared" si="0"/>
        <v>36988</v>
      </c>
      <c r="F45" s="67">
        <v>18555</v>
      </c>
      <c r="G45" s="67">
        <v>18433</v>
      </c>
      <c r="H45" s="68">
        <f t="shared" si="1"/>
        <v>55.546711919386084</v>
      </c>
    </row>
    <row r="46" spans="1:8" s="63" customFormat="1" ht="12">
      <c r="A46" s="72"/>
      <c r="B46" s="84" t="s">
        <v>232</v>
      </c>
      <c r="C46" s="88" t="s">
        <v>90</v>
      </c>
      <c r="D46" s="67">
        <v>66589</v>
      </c>
      <c r="E46" s="67">
        <f t="shared" si="0"/>
        <v>36984</v>
      </c>
      <c r="F46" s="67">
        <v>18553</v>
      </c>
      <c r="G46" s="67">
        <v>18431</v>
      </c>
      <c r="H46" s="68">
        <f t="shared" si="1"/>
        <v>55.54070492123324</v>
      </c>
    </row>
    <row r="47" spans="1:8" s="63" customFormat="1" ht="12">
      <c r="A47" s="72" t="s">
        <v>55</v>
      </c>
      <c r="B47" s="84"/>
      <c r="C47" s="88" t="s">
        <v>91</v>
      </c>
      <c r="D47" s="67">
        <v>67368</v>
      </c>
      <c r="E47" s="67">
        <f t="shared" si="0"/>
        <v>43571</v>
      </c>
      <c r="F47" s="67">
        <v>21453</v>
      </c>
      <c r="G47" s="67">
        <v>22118</v>
      </c>
      <c r="H47" s="68">
        <f t="shared" si="1"/>
        <v>64.67610735067095</v>
      </c>
    </row>
    <row r="48" spans="1:8" s="63" customFormat="1" ht="12">
      <c r="A48" s="72" t="s">
        <v>62</v>
      </c>
      <c r="B48" s="84"/>
      <c r="C48" s="88" t="s">
        <v>92</v>
      </c>
      <c r="D48" s="69" t="s">
        <v>65</v>
      </c>
      <c r="E48" s="69"/>
      <c r="F48" s="69"/>
      <c r="G48" s="69"/>
      <c r="H48" s="71"/>
    </row>
    <row r="49" spans="1:8" s="63" customFormat="1" ht="12">
      <c r="A49" s="72" t="s">
        <v>222</v>
      </c>
      <c r="B49" s="84" t="s">
        <v>234</v>
      </c>
      <c r="C49" s="88" t="s">
        <v>93</v>
      </c>
      <c r="D49" s="67">
        <v>69630</v>
      </c>
      <c r="E49" s="67">
        <f t="shared" si="0"/>
        <v>12987</v>
      </c>
      <c r="F49" s="67">
        <v>6772</v>
      </c>
      <c r="G49" s="67">
        <v>6215</v>
      </c>
      <c r="H49" s="68">
        <f t="shared" si="1"/>
        <v>18.65144334338647</v>
      </c>
    </row>
    <row r="50" spans="1:8" s="63" customFormat="1" ht="12">
      <c r="A50" s="72" t="s">
        <v>51</v>
      </c>
      <c r="B50" s="84"/>
      <c r="C50" s="88" t="s">
        <v>94</v>
      </c>
      <c r="D50" s="67">
        <v>70342</v>
      </c>
      <c r="E50" s="67">
        <f t="shared" si="0"/>
        <v>21587</v>
      </c>
      <c r="F50" s="67">
        <v>10891</v>
      </c>
      <c r="G50" s="67">
        <v>10696</v>
      </c>
      <c r="H50" s="68">
        <f t="shared" si="1"/>
        <v>30.68863552358477</v>
      </c>
    </row>
    <row r="51" spans="1:8" s="63" customFormat="1" ht="12">
      <c r="A51" s="72" t="s">
        <v>222</v>
      </c>
      <c r="B51" s="84" t="s">
        <v>229</v>
      </c>
      <c r="C51" s="88" t="s">
        <v>95</v>
      </c>
      <c r="D51" s="67">
        <v>71589</v>
      </c>
      <c r="E51" s="67">
        <f t="shared" si="0"/>
        <v>26332</v>
      </c>
      <c r="F51" s="67">
        <v>13603</v>
      </c>
      <c r="G51" s="67">
        <v>12729</v>
      </c>
      <c r="H51" s="68">
        <f t="shared" si="1"/>
        <v>36.782187207531884</v>
      </c>
    </row>
    <row r="52" spans="1:8" s="63" customFormat="1" ht="12">
      <c r="A52" s="72"/>
      <c r="B52" s="84" t="s">
        <v>235</v>
      </c>
      <c r="C52" s="88" t="s">
        <v>96</v>
      </c>
      <c r="D52" s="67">
        <v>71589</v>
      </c>
      <c r="E52" s="67">
        <v>26331</v>
      </c>
      <c r="F52" s="67">
        <v>13605</v>
      </c>
      <c r="G52" s="67">
        <v>12726</v>
      </c>
      <c r="H52" s="68">
        <f t="shared" si="1"/>
        <v>36.78079034488539</v>
      </c>
    </row>
    <row r="53" spans="1:8" s="63" customFormat="1" ht="12">
      <c r="A53" s="72" t="s">
        <v>53</v>
      </c>
      <c r="B53" s="84"/>
      <c r="C53" s="88" t="s">
        <v>123</v>
      </c>
      <c r="D53" s="67">
        <v>70360</v>
      </c>
      <c r="E53" s="67">
        <f t="shared" si="0"/>
        <v>23760</v>
      </c>
      <c r="F53" s="67">
        <v>11424</v>
      </c>
      <c r="G53" s="67">
        <v>12336</v>
      </c>
      <c r="H53" s="68">
        <f t="shared" si="1"/>
        <v>33.769187038089825</v>
      </c>
    </row>
    <row r="54" spans="1:8" s="63" customFormat="1" ht="12">
      <c r="A54" s="72" t="s">
        <v>57</v>
      </c>
      <c r="B54" s="84"/>
      <c r="C54" s="88" t="s">
        <v>97</v>
      </c>
      <c r="D54" s="67">
        <v>71084</v>
      </c>
      <c r="E54" s="67">
        <f t="shared" si="0"/>
        <v>35097</v>
      </c>
      <c r="F54" s="67">
        <v>16625</v>
      </c>
      <c r="G54" s="67">
        <v>18472</v>
      </c>
      <c r="H54" s="68">
        <f t="shared" si="1"/>
        <v>49.373980079905465</v>
      </c>
    </row>
    <row r="55" spans="1:8" s="63" customFormat="1" ht="12">
      <c r="A55" s="72" t="s">
        <v>55</v>
      </c>
      <c r="B55" s="84"/>
      <c r="C55" s="88" t="s">
        <v>98</v>
      </c>
      <c r="D55" s="67">
        <v>72823</v>
      </c>
      <c r="E55" s="67">
        <f t="shared" si="0"/>
        <v>41416</v>
      </c>
      <c r="F55" s="67">
        <v>20796</v>
      </c>
      <c r="G55" s="67">
        <v>20620</v>
      </c>
      <c r="H55" s="68">
        <f t="shared" si="1"/>
        <v>56.87214204303586</v>
      </c>
    </row>
    <row r="56" spans="1:8" s="63" customFormat="1" ht="12">
      <c r="A56" s="72" t="s">
        <v>62</v>
      </c>
      <c r="B56" s="84"/>
      <c r="C56" s="88" t="s">
        <v>99</v>
      </c>
      <c r="D56" s="67">
        <v>73890</v>
      </c>
      <c r="E56" s="67">
        <f t="shared" si="0"/>
        <v>27140</v>
      </c>
      <c r="F56" s="67">
        <v>13367</v>
      </c>
      <c r="G56" s="67">
        <v>13773</v>
      </c>
      <c r="H56" s="68">
        <f t="shared" si="1"/>
        <v>36.73027473271079</v>
      </c>
    </row>
    <row r="57" spans="1:8" s="63" customFormat="1" ht="12">
      <c r="A57" s="72" t="s">
        <v>222</v>
      </c>
      <c r="B57" s="84" t="s">
        <v>226</v>
      </c>
      <c r="C57" s="88" t="s">
        <v>100</v>
      </c>
      <c r="D57" s="67">
        <v>75180</v>
      </c>
      <c r="E57" s="67">
        <f t="shared" si="0"/>
        <v>28178</v>
      </c>
      <c r="F57" s="67">
        <v>14332</v>
      </c>
      <c r="G57" s="67">
        <v>13846</v>
      </c>
      <c r="H57" s="68">
        <f t="shared" si="1"/>
        <v>37.480712955573296</v>
      </c>
    </row>
    <row r="58" spans="1:8" s="63" customFormat="1" ht="12">
      <c r="A58" s="72"/>
      <c r="B58" s="84" t="s">
        <v>228</v>
      </c>
      <c r="C58" s="88" t="s">
        <v>101</v>
      </c>
      <c r="D58" s="67">
        <v>75180</v>
      </c>
      <c r="E58" s="67">
        <f t="shared" si="0"/>
        <v>28173</v>
      </c>
      <c r="F58" s="67">
        <v>14330</v>
      </c>
      <c r="G58" s="67">
        <v>13843</v>
      </c>
      <c r="H58" s="68">
        <f t="shared" si="1"/>
        <v>37.474062250598564</v>
      </c>
    </row>
    <row r="59" spans="1:8" s="63" customFormat="1" ht="12">
      <c r="A59" s="72" t="s">
        <v>51</v>
      </c>
      <c r="B59" s="84"/>
      <c r="C59" s="88" t="s">
        <v>102</v>
      </c>
      <c r="D59" s="67">
        <v>74263</v>
      </c>
      <c r="E59" s="67">
        <f t="shared" si="0"/>
        <v>21467</v>
      </c>
      <c r="F59" s="67">
        <v>10883</v>
      </c>
      <c r="G59" s="67">
        <v>10584</v>
      </c>
      <c r="H59" s="68">
        <f t="shared" si="1"/>
        <v>28.90672340196329</v>
      </c>
    </row>
    <row r="60" spans="1:8" s="63" customFormat="1" ht="12">
      <c r="A60" s="72" t="s">
        <v>53</v>
      </c>
      <c r="B60" s="84"/>
      <c r="C60" s="88" t="s">
        <v>124</v>
      </c>
      <c r="D60" s="67">
        <v>75208</v>
      </c>
      <c r="E60" s="67">
        <f t="shared" si="0"/>
        <v>29864</v>
      </c>
      <c r="F60" s="67">
        <v>14356</v>
      </c>
      <c r="G60" s="67">
        <v>15508</v>
      </c>
      <c r="H60" s="68">
        <f t="shared" si="1"/>
        <v>39.7085416445059</v>
      </c>
    </row>
    <row r="61" spans="1:8" s="63" customFormat="1" ht="12">
      <c r="A61" s="72" t="s">
        <v>57</v>
      </c>
      <c r="B61" s="84" t="s">
        <v>236</v>
      </c>
      <c r="C61" s="88" t="s">
        <v>103</v>
      </c>
      <c r="D61" s="69" t="s">
        <v>65</v>
      </c>
      <c r="E61" s="69"/>
      <c r="F61" s="69"/>
      <c r="G61" s="69"/>
      <c r="H61" s="71"/>
    </row>
    <row r="62" spans="1:8" s="63" customFormat="1" ht="12">
      <c r="A62" s="72" t="s">
        <v>55</v>
      </c>
      <c r="B62" s="84" t="s">
        <v>238</v>
      </c>
      <c r="C62" s="88" t="s">
        <v>104</v>
      </c>
      <c r="D62" s="67">
        <v>76730</v>
      </c>
      <c r="E62" s="67">
        <f t="shared" si="0"/>
        <v>39028</v>
      </c>
      <c r="F62" s="67">
        <v>19626</v>
      </c>
      <c r="G62" s="67">
        <v>19402</v>
      </c>
      <c r="H62" s="68">
        <f t="shared" si="1"/>
        <v>50.86406881271993</v>
      </c>
    </row>
    <row r="63" spans="1:8" s="63" customFormat="1" ht="12">
      <c r="A63" s="72"/>
      <c r="B63" s="84" t="s">
        <v>232</v>
      </c>
      <c r="C63" s="88" t="s">
        <v>105</v>
      </c>
      <c r="D63" s="67">
        <v>76730</v>
      </c>
      <c r="E63" s="67">
        <f t="shared" si="0"/>
        <v>39001</v>
      </c>
      <c r="F63" s="67">
        <v>19618</v>
      </c>
      <c r="G63" s="67">
        <v>19383</v>
      </c>
      <c r="H63" s="68">
        <f t="shared" si="1"/>
        <v>50.828880490029974</v>
      </c>
    </row>
    <row r="64" spans="1:8" s="63" customFormat="1" ht="12">
      <c r="A64" s="72" t="s">
        <v>57</v>
      </c>
      <c r="B64" s="84"/>
      <c r="C64" s="88" t="s">
        <v>106</v>
      </c>
      <c r="D64" s="67">
        <v>75444</v>
      </c>
      <c r="E64" s="67">
        <f t="shared" si="0"/>
        <v>34979</v>
      </c>
      <c r="F64" s="67">
        <v>16526</v>
      </c>
      <c r="G64" s="67">
        <v>18453</v>
      </c>
      <c r="H64" s="68">
        <f t="shared" si="1"/>
        <v>46.36419065797148</v>
      </c>
    </row>
    <row r="65" spans="1:8" s="63" customFormat="1" ht="12">
      <c r="A65" s="72" t="s">
        <v>222</v>
      </c>
      <c r="B65" s="84" t="s">
        <v>229</v>
      </c>
      <c r="C65" s="88" t="s">
        <v>107</v>
      </c>
      <c r="D65" s="67">
        <v>78684</v>
      </c>
      <c r="E65" s="67">
        <f t="shared" si="0"/>
        <v>42050</v>
      </c>
      <c r="F65" s="67">
        <v>21154</v>
      </c>
      <c r="G65" s="67">
        <v>20896</v>
      </c>
      <c r="H65" s="68">
        <f t="shared" si="1"/>
        <v>53.44161455950383</v>
      </c>
    </row>
    <row r="66" spans="1:8" s="63" customFormat="1" ht="12">
      <c r="A66" s="72"/>
      <c r="B66" s="84" t="s">
        <v>232</v>
      </c>
      <c r="C66" s="88" t="s">
        <v>108</v>
      </c>
      <c r="D66" s="67">
        <v>78684</v>
      </c>
      <c r="E66" s="67">
        <v>42036</v>
      </c>
      <c r="F66" s="67">
        <v>21143</v>
      </c>
      <c r="G66" s="67">
        <v>20893</v>
      </c>
      <c r="H66" s="68">
        <f aca="true" t="shared" si="3" ref="H66:H71">E66/D66*100</f>
        <v>53.42382186975752</v>
      </c>
    </row>
    <row r="67" spans="1:8" s="63" customFormat="1" ht="12">
      <c r="A67" s="72" t="s">
        <v>62</v>
      </c>
      <c r="B67" s="84"/>
      <c r="C67" s="88" t="s">
        <v>109</v>
      </c>
      <c r="D67" s="73">
        <v>77849</v>
      </c>
      <c r="E67" s="73">
        <f t="shared" si="0"/>
        <v>30583</v>
      </c>
      <c r="F67" s="73">
        <v>15341</v>
      </c>
      <c r="G67" s="73">
        <v>15242</v>
      </c>
      <c r="H67" s="74">
        <f t="shared" si="3"/>
        <v>39.28502614034862</v>
      </c>
    </row>
    <row r="68" spans="1:8" s="63" customFormat="1" ht="12">
      <c r="A68" s="72" t="s">
        <v>55</v>
      </c>
      <c r="B68" s="84" t="s">
        <v>238</v>
      </c>
      <c r="C68" s="88" t="s">
        <v>110</v>
      </c>
      <c r="D68" s="73">
        <v>81681</v>
      </c>
      <c r="E68" s="73">
        <f t="shared" si="0"/>
        <v>46031</v>
      </c>
      <c r="F68" s="73">
        <v>23109</v>
      </c>
      <c r="G68" s="73">
        <v>22922</v>
      </c>
      <c r="H68" s="74">
        <f t="shared" si="3"/>
        <v>56.35459898874892</v>
      </c>
    </row>
    <row r="69" spans="1:8" s="63" customFormat="1" ht="12">
      <c r="A69" s="72"/>
      <c r="B69" s="84" t="s">
        <v>232</v>
      </c>
      <c r="C69" s="88" t="s">
        <v>111</v>
      </c>
      <c r="D69" s="73">
        <v>81681</v>
      </c>
      <c r="E69" s="73">
        <f>SUM(F69:G69)</f>
        <v>46028</v>
      </c>
      <c r="F69" s="73">
        <v>23111</v>
      </c>
      <c r="G69" s="73">
        <v>22917</v>
      </c>
      <c r="H69" s="74">
        <f t="shared" si="3"/>
        <v>56.35092616397939</v>
      </c>
    </row>
    <row r="70" spans="1:8" s="63" customFormat="1" ht="12">
      <c r="A70" s="72" t="s">
        <v>51</v>
      </c>
      <c r="B70" s="84"/>
      <c r="C70" s="88" t="s">
        <v>112</v>
      </c>
      <c r="D70" s="73">
        <v>79932</v>
      </c>
      <c r="E70" s="73">
        <f>SUM(F70:G70)</f>
        <v>45770</v>
      </c>
      <c r="F70" s="73">
        <v>22966</v>
      </c>
      <c r="G70" s="73">
        <v>22804</v>
      </c>
      <c r="H70" s="74">
        <f t="shared" si="3"/>
        <v>57.26117199619677</v>
      </c>
    </row>
    <row r="71" spans="1:8" s="63" customFormat="1" ht="12">
      <c r="A71" s="72" t="s">
        <v>53</v>
      </c>
      <c r="B71" s="84"/>
      <c r="C71" s="88" t="s">
        <v>125</v>
      </c>
      <c r="D71" s="73">
        <v>80660</v>
      </c>
      <c r="E71" s="73">
        <f>SUM(F71:G71)</f>
        <v>33429</v>
      </c>
      <c r="F71" s="73">
        <v>16163</v>
      </c>
      <c r="G71" s="73">
        <v>17266</v>
      </c>
      <c r="H71" s="74">
        <f t="shared" si="3"/>
        <v>41.44433424249938</v>
      </c>
    </row>
    <row r="72" spans="1:8" s="63" customFormat="1" ht="12">
      <c r="A72" s="72" t="s">
        <v>57</v>
      </c>
      <c r="B72" s="84" t="s">
        <v>220</v>
      </c>
      <c r="C72" s="88" t="s">
        <v>113</v>
      </c>
      <c r="D72" s="75" t="s">
        <v>65</v>
      </c>
      <c r="E72" s="75"/>
      <c r="F72" s="75"/>
      <c r="G72" s="75"/>
      <c r="H72" s="76"/>
    </row>
    <row r="73" spans="1:8" s="63" customFormat="1" ht="12">
      <c r="A73" s="72" t="s">
        <v>57</v>
      </c>
      <c r="B73" s="84"/>
      <c r="C73" s="88" t="s">
        <v>114</v>
      </c>
      <c r="D73" s="73">
        <v>81126</v>
      </c>
      <c r="E73" s="73">
        <v>40448</v>
      </c>
      <c r="F73" s="73">
        <v>19175</v>
      </c>
      <c r="G73" s="73">
        <v>21273</v>
      </c>
      <c r="H73" s="74">
        <v>49.86</v>
      </c>
    </row>
    <row r="74" spans="1:8" s="63" customFormat="1" ht="12">
      <c r="A74" s="72" t="s">
        <v>222</v>
      </c>
      <c r="B74" s="84" t="s">
        <v>226</v>
      </c>
      <c r="C74" s="88" t="s">
        <v>115</v>
      </c>
      <c r="D74" s="73">
        <v>82145</v>
      </c>
      <c r="E74" s="73">
        <v>42370</v>
      </c>
      <c r="F74" s="73">
        <v>21186</v>
      </c>
      <c r="G74" s="73">
        <v>21184</v>
      </c>
      <c r="H74" s="74">
        <v>51.58</v>
      </c>
    </row>
    <row r="75" spans="1:8" s="63" customFormat="1" ht="12">
      <c r="A75" s="72"/>
      <c r="B75" s="84" t="s">
        <v>227</v>
      </c>
      <c r="C75" s="88" t="s">
        <v>116</v>
      </c>
      <c r="D75" s="73">
        <v>82200</v>
      </c>
      <c r="E75" s="73">
        <v>42377</v>
      </c>
      <c r="F75" s="73">
        <v>21188</v>
      </c>
      <c r="G75" s="73">
        <v>21189</v>
      </c>
      <c r="H75" s="74">
        <v>51.55</v>
      </c>
    </row>
    <row r="76" spans="1:8" s="63" customFormat="1" ht="12">
      <c r="A76" s="72" t="s">
        <v>62</v>
      </c>
      <c r="B76" s="84"/>
      <c r="C76" s="88" t="s">
        <v>126</v>
      </c>
      <c r="D76" s="73">
        <v>82079</v>
      </c>
      <c r="E76" s="73">
        <v>24466</v>
      </c>
      <c r="F76" s="73">
        <v>12180</v>
      </c>
      <c r="G76" s="73">
        <v>12186</v>
      </c>
      <c r="H76" s="74">
        <v>29.81</v>
      </c>
    </row>
    <row r="77" spans="1:8" s="63" customFormat="1" ht="12">
      <c r="A77" s="72" t="s">
        <v>51</v>
      </c>
      <c r="B77" s="84"/>
      <c r="C77" s="88" t="s">
        <v>127</v>
      </c>
      <c r="D77" s="73">
        <v>82677</v>
      </c>
      <c r="E77" s="73">
        <v>28056</v>
      </c>
      <c r="F77" s="73">
        <v>14145</v>
      </c>
      <c r="G77" s="73">
        <v>13911</v>
      </c>
      <c r="H77" s="74">
        <v>33.93</v>
      </c>
    </row>
    <row r="78" spans="1:8" s="63" customFormat="1" ht="12">
      <c r="A78" s="72" t="s">
        <v>233</v>
      </c>
      <c r="B78" s="84" t="s">
        <v>234</v>
      </c>
      <c r="C78" s="88" t="s">
        <v>128</v>
      </c>
      <c r="D78" s="73">
        <v>84098</v>
      </c>
      <c r="E78" s="73">
        <v>33540</v>
      </c>
      <c r="F78" s="73">
        <v>16748</v>
      </c>
      <c r="G78" s="73">
        <v>16792</v>
      </c>
      <c r="H78" s="74">
        <v>39.88</v>
      </c>
    </row>
    <row r="79" spans="1:8" s="63" customFormat="1" ht="12">
      <c r="A79" s="72" t="s">
        <v>55</v>
      </c>
      <c r="B79" s="84" t="s">
        <v>237</v>
      </c>
      <c r="C79" s="88" t="s">
        <v>129</v>
      </c>
      <c r="D79" s="73">
        <v>84088</v>
      </c>
      <c r="E79" s="73">
        <v>44003</v>
      </c>
      <c r="F79" s="73">
        <v>22148</v>
      </c>
      <c r="G79" s="73">
        <v>21855</v>
      </c>
      <c r="H79" s="74">
        <v>52.33</v>
      </c>
    </row>
    <row r="80" spans="1:8" s="63" customFormat="1" ht="12">
      <c r="A80" s="72"/>
      <c r="B80" s="84" t="s">
        <v>232</v>
      </c>
      <c r="C80" s="88" t="s">
        <v>130</v>
      </c>
      <c r="D80" s="73">
        <v>84149</v>
      </c>
      <c r="E80" s="73">
        <v>44006</v>
      </c>
      <c r="F80" s="73">
        <v>22151</v>
      </c>
      <c r="G80" s="73">
        <v>21855</v>
      </c>
      <c r="H80" s="74">
        <v>52.3</v>
      </c>
    </row>
    <row r="81" spans="1:8" s="63" customFormat="1" ht="12">
      <c r="A81" s="72" t="s">
        <v>222</v>
      </c>
      <c r="B81" s="84" t="s">
        <v>226</v>
      </c>
      <c r="C81" s="88" t="s">
        <v>131</v>
      </c>
      <c r="D81" s="73">
        <v>84260</v>
      </c>
      <c r="E81" s="73">
        <v>43439</v>
      </c>
      <c r="F81" s="73">
        <v>21888</v>
      </c>
      <c r="G81" s="73">
        <v>21551</v>
      </c>
      <c r="H81" s="74">
        <f>E81/D81*100</f>
        <v>51.55352480417754</v>
      </c>
    </row>
    <row r="82" spans="1:8" s="63" customFormat="1" ht="12">
      <c r="A82" s="72"/>
      <c r="B82" s="84" t="s">
        <v>227</v>
      </c>
      <c r="C82" s="88" t="s">
        <v>132</v>
      </c>
      <c r="D82" s="73">
        <v>84329</v>
      </c>
      <c r="E82" s="73">
        <v>43448</v>
      </c>
      <c r="F82" s="73">
        <v>21895</v>
      </c>
      <c r="G82" s="73">
        <v>21553</v>
      </c>
      <c r="H82" s="74">
        <f>E82/D82*100</f>
        <v>51.52201496519584</v>
      </c>
    </row>
    <row r="83" spans="1:8" s="63" customFormat="1" ht="12">
      <c r="A83" s="72" t="s">
        <v>53</v>
      </c>
      <c r="B83" s="84"/>
      <c r="C83" s="88" t="s">
        <v>133</v>
      </c>
      <c r="D83" s="73">
        <v>82963</v>
      </c>
      <c r="E83" s="73">
        <f>SUM(F83:G83)</f>
        <v>30183</v>
      </c>
      <c r="F83" s="73">
        <v>14826</v>
      </c>
      <c r="G83" s="73">
        <v>15357</v>
      </c>
      <c r="H83" s="74">
        <f>E83/D83*100</f>
        <v>36.381278401215</v>
      </c>
    </row>
    <row r="84" spans="1:8" s="63" customFormat="1" ht="12">
      <c r="A84" s="72" t="s">
        <v>57</v>
      </c>
      <c r="B84" s="84" t="s">
        <v>220</v>
      </c>
      <c r="C84" s="88" t="s">
        <v>133</v>
      </c>
      <c r="D84" s="75" t="s">
        <v>65</v>
      </c>
      <c r="E84" s="75"/>
      <c r="F84" s="75"/>
      <c r="G84" s="75"/>
      <c r="H84" s="76"/>
    </row>
    <row r="85" spans="1:8" s="63" customFormat="1" ht="12">
      <c r="A85" s="72" t="s">
        <v>57</v>
      </c>
      <c r="B85" s="84"/>
      <c r="C85" s="88" t="s">
        <v>134</v>
      </c>
      <c r="D85" s="73">
        <v>82643</v>
      </c>
      <c r="E85" s="73">
        <v>37680</v>
      </c>
      <c r="F85" s="73">
        <v>17863</v>
      </c>
      <c r="G85" s="73">
        <v>19817</v>
      </c>
      <c r="H85" s="74">
        <v>45.59</v>
      </c>
    </row>
    <row r="86" spans="1:8" s="63" customFormat="1" ht="12">
      <c r="A86" s="72" t="s">
        <v>55</v>
      </c>
      <c r="B86" s="84" t="s">
        <v>237</v>
      </c>
      <c r="C86" s="88" t="s">
        <v>135</v>
      </c>
      <c r="D86" s="73">
        <v>83915</v>
      </c>
      <c r="E86" s="73">
        <v>53553</v>
      </c>
      <c r="F86" s="73">
        <v>26562</v>
      </c>
      <c r="G86" s="73">
        <v>26991</v>
      </c>
      <c r="H86" s="74">
        <v>63.82</v>
      </c>
    </row>
    <row r="87" spans="1:8" s="63" customFormat="1" ht="12">
      <c r="A87" s="72"/>
      <c r="B87" s="84" t="s">
        <v>232</v>
      </c>
      <c r="C87" s="88" t="s">
        <v>138</v>
      </c>
      <c r="D87" s="73">
        <v>83990</v>
      </c>
      <c r="E87" s="73">
        <v>53556</v>
      </c>
      <c r="F87" s="73">
        <v>26568</v>
      </c>
      <c r="G87" s="73">
        <v>26988</v>
      </c>
      <c r="H87" s="74">
        <v>63.76</v>
      </c>
    </row>
    <row r="88" spans="1:8" s="63" customFormat="1" ht="12">
      <c r="A88" s="72" t="s">
        <v>62</v>
      </c>
      <c r="B88" s="84"/>
      <c r="C88" s="88" t="s">
        <v>139</v>
      </c>
      <c r="D88" s="73">
        <v>82712</v>
      </c>
      <c r="E88" s="73">
        <v>26088</v>
      </c>
      <c r="F88" s="73">
        <v>13150</v>
      </c>
      <c r="G88" s="73">
        <v>12938</v>
      </c>
      <c r="H88" s="74">
        <v>31.54</v>
      </c>
    </row>
    <row r="89" spans="1:8" s="63" customFormat="1" ht="12">
      <c r="A89" s="72" t="s">
        <v>222</v>
      </c>
      <c r="B89" s="84" t="s">
        <v>226</v>
      </c>
      <c r="C89" s="88" t="s">
        <v>140</v>
      </c>
      <c r="D89" s="73">
        <v>84485</v>
      </c>
      <c r="E89" s="73">
        <v>47494</v>
      </c>
      <c r="F89" s="73">
        <v>23904</v>
      </c>
      <c r="G89" s="73">
        <v>23590</v>
      </c>
      <c r="H89" s="74">
        <v>56.22</v>
      </c>
    </row>
    <row r="90" spans="1:8" s="63" customFormat="1" ht="12">
      <c r="A90" s="72"/>
      <c r="B90" s="84" t="s">
        <v>232</v>
      </c>
      <c r="C90" s="88" t="s">
        <v>140</v>
      </c>
      <c r="D90" s="73">
        <v>84485</v>
      </c>
      <c r="E90" s="73">
        <v>47489</v>
      </c>
      <c r="F90" s="73">
        <v>23900</v>
      </c>
      <c r="G90" s="73">
        <v>23589</v>
      </c>
      <c r="H90" s="74">
        <v>56.21</v>
      </c>
    </row>
    <row r="91" spans="1:8" s="63" customFormat="1" ht="12">
      <c r="A91" s="72" t="s">
        <v>51</v>
      </c>
      <c r="B91" s="84"/>
      <c r="C91" s="88" t="s">
        <v>141</v>
      </c>
      <c r="D91" s="73">
        <v>83135</v>
      </c>
      <c r="E91" s="73">
        <v>20644</v>
      </c>
      <c r="F91" s="73">
        <v>10624</v>
      </c>
      <c r="G91" s="73">
        <v>10020</v>
      </c>
      <c r="H91" s="74">
        <v>24.83</v>
      </c>
    </row>
    <row r="92" spans="1:8" s="63" customFormat="1" ht="12">
      <c r="A92" s="72" t="s">
        <v>53</v>
      </c>
      <c r="B92" s="84"/>
      <c r="C92" s="88" t="s">
        <v>142</v>
      </c>
      <c r="D92" s="73">
        <v>83612</v>
      </c>
      <c r="E92" s="73">
        <v>34477</v>
      </c>
      <c r="F92" s="73">
        <v>16745</v>
      </c>
      <c r="G92" s="73">
        <v>17732</v>
      </c>
      <c r="H92" s="74">
        <v>41.23</v>
      </c>
    </row>
    <row r="93" spans="1:8" s="63" customFormat="1" ht="12">
      <c r="A93" s="72" t="s">
        <v>57</v>
      </c>
      <c r="B93" s="84" t="s">
        <v>220</v>
      </c>
      <c r="C93" s="88" t="s">
        <v>142</v>
      </c>
      <c r="D93" s="73">
        <v>83612</v>
      </c>
      <c r="E93" s="73">
        <v>34434</v>
      </c>
      <c r="F93" s="73">
        <v>16714</v>
      </c>
      <c r="G93" s="73">
        <v>17720</v>
      </c>
      <c r="H93" s="74">
        <v>41.18</v>
      </c>
    </row>
    <row r="94" spans="1:8" s="63" customFormat="1" ht="12">
      <c r="A94" s="72" t="s">
        <v>144</v>
      </c>
      <c r="B94" s="84"/>
      <c r="C94" s="88" t="s">
        <v>145</v>
      </c>
      <c r="D94" s="73">
        <v>83707</v>
      </c>
      <c r="E94" s="73">
        <v>37765</v>
      </c>
      <c r="F94" s="73">
        <v>18302</v>
      </c>
      <c r="G94" s="73">
        <v>19463</v>
      </c>
      <c r="H94" s="74">
        <v>45.12</v>
      </c>
    </row>
    <row r="95" spans="1:8" s="63" customFormat="1" ht="12">
      <c r="A95" s="72" t="s">
        <v>55</v>
      </c>
      <c r="B95" s="84" t="s">
        <v>237</v>
      </c>
      <c r="C95" s="88" t="s">
        <v>146</v>
      </c>
      <c r="D95" s="73">
        <v>85276</v>
      </c>
      <c r="E95" s="73">
        <v>55182</v>
      </c>
      <c r="F95" s="73">
        <v>27853</v>
      </c>
      <c r="G95" s="73">
        <v>27329</v>
      </c>
      <c r="H95" s="74">
        <v>64.71</v>
      </c>
    </row>
    <row r="96" spans="1:8" s="63" customFormat="1" ht="12">
      <c r="A96" s="72"/>
      <c r="B96" s="84" t="s">
        <v>232</v>
      </c>
      <c r="C96" s="88" t="s">
        <v>146</v>
      </c>
      <c r="D96" s="73">
        <v>85276</v>
      </c>
      <c r="E96" s="73">
        <v>55177</v>
      </c>
      <c r="F96" s="73">
        <v>27850</v>
      </c>
      <c r="G96" s="73">
        <v>27327</v>
      </c>
      <c r="H96" s="74">
        <v>64.7</v>
      </c>
    </row>
    <row r="97" spans="1:8" s="63" customFormat="1" ht="12">
      <c r="A97" s="72" t="s">
        <v>239</v>
      </c>
      <c r="B97" s="84" t="s">
        <v>226</v>
      </c>
      <c r="C97" s="88" t="s">
        <v>149</v>
      </c>
      <c r="D97" s="73">
        <v>85950</v>
      </c>
      <c r="E97" s="73">
        <v>48124</v>
      </c>
      <c r="F97" s="73">
        <v>24370</v>
      </c>
      <c r="G97" s="73">
        <v>23754</v>
      </c>
      <c r="H97" s="74">
        <v>55.99</v>
      </c>
    </row>
    <row r="98" spans="1:8" s="63" customFormat="1" ht="12">
      <c r="A98" s="72"/>
      <c r="B98" s="84" t="s">
        <v>232</v>
      </c>
      <c r="C98" s="88" t="s">
        <v>148</v>
      </c>
      <c r="D98" s="73">
        <v>85950</v>
      </c>
      <c r="E98" s="73">
        <v>48119</v>
      </c>
      <c r="F98" s="73">
        <v>24366</v>
      </c>
      <c r="G98" s="73">
        <v>23753</v>
      </c>
      <c r="H98" s="74">
        <v>55.98</v>
      </c>
    </row>
    <row r="99" spans="1:8" s="63" customFormat="1" ht="12">
      <c r="A99" s="72" t="s">
        <v>62</v>
      </c>
      <c r="B99" s="84"/>
      <c r="C99" s="88" t="s">
        <v>182</v>
      </c>
      <c r="D99" s="75" t="s">
        <v>65</v>
      </c>
      <c r="E99" s="75"/>
      <c r="F99" s="75"/>
      <c r="G99" s="75"/>
      <c r="H99" s="76"/>
    </row>
    <row r="100" spans="1:8" s="63" customFormat="1" ht="12">
      <c r="A100" s="72" t="s">
        <v>51</v>
      </c>
      <c r="B100" s="84"/>
      <c r="C100" s="88" t="s">
        <v>181</v>
      </c>
      <c r="D100" s="73">
        <v>85208</v>
      </c>
      <c r="E100" s="73">
        <v>21579</v>
      </c>
      <c r="F100" s="73">
        <v>11000</v>
      </c>
      <c r="G100" s="73">
        <v>10579</v>
      </c>
      <c r="H100" s="74">
        <v>25.33</v>
      </c>
    </row>
    <row r="101" spans="1:8" s="63" customFormat="1" ht="12">
      <c r="A101" s="72" t="s">
        <v>53</v>
      </c>
      <c r="B101" s="84"/>
      <c r="C101" s="88" t="s">
        <v>183</v>
      </c>
      <c r="D101" s="73">
        <v>85654</v>
      </c>
      <c r="E101" s="73">
        <v>32810</v>
      </c>
      <c r="F101" s="73">
        <v>16041</v>
      </c>
      <c r="G101" s="73">
        <v>16769</v>
      </c>
      <c r="H101" s="74">
        <v>38.31</v>
      </c>
    </row>
    <row r="102" spans="1:8" s="63" customFormat="1" ht="12">
      <c r="A102" s="72" t="s">
        <v>57</v>
      </c>
      <c r="B102" s="84" t="s">
        <v>220</v>
      </c>
      <c r="C102" s="88" t="s">
        <v>183</v>
      </c>
      <c r="D102" s="73">
        <v>85654</v>
      </c>
      <c r="E102" s="73">
        <v>32756</v>
      </c>
      <c r="F102" s="73">
        <v>16010</v>
      </c>
      <c r="G102" s="73">
        <v>16746</v>
      </c>
      <c r="H102" s="74">
        <v>38.24</v>
      </c>
    </row>
    <row r="103" spans="1:8" s="63" customFormat="1" ht="12">
      <c r="A103" s="72" t="s">
        <v>55</v>
      </c>
      <c r="B103" s="84" t="s">
        <v>237</v>
      </c>
      <c r="C103" s="88" t="s">
        <v>184</v>
      </c>
      <c r="D103" s="73">
        <v>87008</v>
      </c>
      <c r="E103" s="73">
        <v>49050</v>
      </c>
      <c r="F103" s="73">
        <v>25027</v>
      </c>
      <c r="G103" s="73">
        <v>24023</v>
      </c>
      <c r="H103" s="74">
        <v>56.37</v>
      </c>
    </row>
    <row r="104" spans="1:8" s="63" customFormat="1" ht="12">
      <c r="A104" s="72"/>
      <c r="B104" s="84" t="s">
        <v>232</v>
      </c>
      <c r="C104" s="88" t="s">
        <v>184</v>
      </c>
      <c r="D104" s="73">
        <v>87008</v>
      </c>
      <c r="E104" s="73">
        <v>49046</v>
      </c>
      <c r="F104" s="73">
        <v>25021</v>
      </c>
      <c r="G104" s="73">
        <v>24025</v>
      </c>
      <c r="H104" s="74">
        <v>56.37</v>
      </c>
    </row>
    <row r="105" spans="1:8" s="63" customFormat="1" ht="12">
      <c r="A105" s="72" t="s">
        <v>144</v>
      </c>
      <c r="B105" s="84"/>
      <c r="C105" s="88" t="s">
        <v>185</v>
      </c>
      <c r="D105" s="73">
        <v>85786</v>
      </c>
      <c r="E105" s="73">
        <v>35406</v>
      </c>
      <c r="F105" s="73">
        <v>17079</v>
      </c>
      <c r="G105" s="73">
        <v>18327</v>
      </c>
      <c r="H105" s="74">
        <v>41.27</v>
      </c>
    </row>
    <row r="106" spans="1:8" s="63" customFormat="1" ht="12">
      <c r="A106" s="72" t="s">
        <v>239</v>
      </c>
      <c r="B106" s="84" t="s">
        <v>226</v>
      </c>
      <c r="C106" s="88" t="s">
        <v>186</v>
      </c>
      <c r="D106" s="73">
        <v>87250</v>
      </c>
      <c r="E106" s="73">
        <v>43764</v>
      </c>
      <c r="F106" s="73">
        <v>22336</v>
      </c>
      <c r="G106" s="73">
        <v>21428</v>
      </c>
      <c r="H106" s="74">
        <v>50.16</v>
      </c>
    </row>
    <row r="107" spans="1:8" s="63" customFormat="1" ht="12">
      <c r="A107" s="72"/>
      <c r="B107" s="84" t="s">
        <v>232</v>
      </c>
      <c r="C107" s="88" t="s">
        <v>187</v>
      </c>
      <c r="D107" s="73">
        <v>87250</v>
      </c>
      <c r="E107" s="73">
        <v>43758</v>
      </c>
      <c r="F107" s="73">
        <v>22335</v>
      </c>
      <c r="G107" s="73">
        <v>21423</v>
      </c>
      <c r="H107" s="74">
        <v>50.15</v>
      </c>
    </row>
    <row r="108" spans="1:8" s="63" customFormat="1" ht="12">
      <c r="A108" s="72" t="s">
        <v>240</v>
      </c>
      <c r="B108" s="84" t="s">
        <v>237</v>
      </c>
      <c r="C108" s="88" t="s">
        <v>189</v>
      </c>
      <c r="D108" s="73">
        <v>87943</v>
      </c>
      <c r="E108" s="73">
        <v>44960</v>
      </c>
      <c r="F108" s="73">
        <v>22808</v>
      </c>
      <c r="G108" s="73">
        <v>22152</v>
      </c>
      <c r="H108" s="74">
        <v>51.12</v>
      </c>
    </row>
    <row r="109" spans="1:8" s="63" customFormat="1" ht="12">
      <c r="A109" s="72"/>
      <c r="B109" s="84" t="s">
        <v>232</v>
      </c>
      <c r="C109" s="88" t="s">
        <v>189</v>
      </c>
      <c r="D109" s="73">
        <v>87943</v>
      </c>
      <c r="E109" s="73">
        <v>44944</v>
      </c>
      <c r="F109" s="73">
        <v>22799</v>
      </c>
      <c r="G109" s="73">
        <v>22145</v>
      </c>
      <c r="H109" s="74">
        <v>51.11</v>
      </c>
    </row>
    <row r="110" spans="1:8" s="63" customFormat="1" ht="12">
      <c r="A110" s="72" t="s">
        <v>62</v>
      </c>
      <c r="B110" s="84"/>
      <c r="C110" s="88" t="s">
        <v>191</v>
      </c>
      <c r="D110" s="73">
        <v>86550</v>
      </c>
      <c r="E110" s="73">
        <v>25633</v>
      </c>
      <c r="F110" s="73">
        <v>12851</v>
      </c>
      <c r="G110" s="73">
        <v>12782</v>
      </c>
      <c r="H110" s="74">
        <v>29.62</v>
      </c>
    </row>
    <row r="111" spans="1:8" s="63" customFormat="1" ht="12">
      <c r="A111" s="72" t="s">
        <v>51</v>
      </c>
      <c r="B111" s="84"/>
      <c r="C111" s="88" t="s">
        <v>192</v>
      </c>
      <c r="D111" s="73">
        <v>87069</v>
      </c>
      <c r="E111" s="73">
        <v>22125</v>
      </c>
      <c r="F111" s="73">
        <v>11332</v>
      </c>
      <c r="G111" s="73">
        <v>10793</v>
      </c>
      <c r="H111" s="74">
        <v>25.41</v>
      </c>
    </row>
    <row r="112" spans="1:8" s="63" customFormat="1" ht="12">
      <c r="A112" s="72" t="s">
        <v>239</v>
      </c>
      <c r="B112" s="84" t="s">
        <v>226</v>
      </c>
      <c r="C112" s="88" t="s">
        <v>194</v>
      </c>
      <c r="D112" s="73">
        <v>91442</v>
      </c>
      <c r="E112" s="73">
        <v>48572</v>
      </c>
      <c r="F112" s="73">
        <v>24179</v>
      </c>
      <c r="G112" s="73">
        <v>24393</v>
      </c>
      <c r="H112" s="74">
        <v>53.12</v>
      </c>
    </row>
    <row r="113" spans="1:8" s="63" customFormat="1" ht="12">
      <c r="A113" s="72"/>
      <c r="B113" s="84" t="s">
        <v>232</v>
      </c>
      <c r="C113" s="88" t="s">
        <v>194</v>
      </c>
      <c r="D113" s="73">
        <v>91442</v>
      </c>
      <c r="E113" s="73">
        <v>48552</v>
      </c>
      <c r="F113" s="73">
        <v>24169</v>
      </c>
      <c r="G113" s="73">
        <v>24383</v>
      </c>
      <c r="H113" s="74">
        <v>53.1</v>
      </c>
    </row>
    <row r="114" spans="1:8" s="63" customFormat="1" ht="12">
      <c r="A114" s="72" t="s">
        <v>62</v>
      </c>
      <c r="B114" s="84" t="s">
        <v>220</v>
      </c>
      <c r="C114" s="88" t="s">
        <v>194</v>
      </c>
      <c r="D114" s="73">
        <v>89723</v>
      </c>
      <c r="E114" s="73">
        <v>46855</v>
      </c>
      <c r="F114" s="73">
        <v>23378</v>
      </c>
      <c r="G114" s="73">
        <v>23477</v>
      </c>
      <c r="H114" s="74">
        <v>52.22</v>
      </c>
    </row>
    <row r="115" spans="1:8" s="63" customFormat="1" ht="12">
      <c r="A115" s="72" t="s">
        <v>53</v>
      </c>
      <c r="B115" s="84"/>
      <c r="C115" s="88" t="s">
        <v>195</v>
      </c>
      <c r="D115" s="73">
        <v>89898</v>
      </c>
      <c r="E115" s="73">
        <v>32435</v>
      </c>
      <c r="F115" s="73">
        <v>16150</v>
      </c>
      <c r="G115" s="73">
        <v>16285</v>
      </c>
      <c r="H115" s="74">
        <v>36.08</v>
      </c>
    </row>
    <row r="116" spans="1:8" s="63" customFormat="1" ht="12">
      <c r="A116" s="72" t="s">
        <v>57</v>
      </c>
      <c r="B116" s="84" t="s">
        <v>220</v>
      </c>
      <c r="C116" s="88" t="s">
        <v>197</v>
      </c>
      <c r="D116" s="73">
        <v>89898</v>
      </c>
      <c r="E116" s="73">
        <v>32429</v>
      </c>
      <c r="F116" s="73">
        <v>16146</v>
      </c>
      <c r="G116" s="73">
        <v>16283</v>
      </c>
      <c r="H116" s="74">
        <v>36.07</v>
      </c>
    </row>
    <row r="117" spans="1:8" s="63" customFormat="1" ht="12">
      <c r="A117" s="72" t="s">
        <v>198</v>
      </c>
      <c r="B117" s="84"/>
      <c r="C117" s="88" t="s">
        <v>199</v>
      </c>
      <c r="D117" s="73">
        <v>89943</v>
      </c>
      <c r="E117" s="73">
        <v>33808</v>
      </c>
      <c r="F117" s="73">
        <v>16299</v>
      </c>
      <c r="G117" s="73">
        <v>17509</v>
      </c>
      <c r="H117" s="74">
        <v>37.59</v>
      </c>
    </row>
    <row r="118" spans="1:8" s="63" customFormat="1" ht="12">
      <c r="A118" s="72" t="s">
        <v>240</v>
      </c>
      <c r="B118" s="84" t="s">
        <v>237</v>
      </c>
      <c r="C118" s="88" t="s">
        <v>200</v>
      </c>
      <c r="D118" s="73">
        <v>91490</v>
      </c>
      <c r="E118" s="73">
        <v>44400</v>
      </c>
      <c r="F118" s="73">
        <v>22219</v>
      </c>
      <c r="G118" s="73">
        <v>22181</v>
      </c>
      <c r="H118" s="74">
        <v>48.53</v>
      </c>
    </row>
    <row r="119" spans="1:8" s="63" customFormat="1" ht="12.75" thickBot="1">
      <c r="A119" s="83"/>
      <c r="B119" s="87" t="s">
        <v>232</v>
      </c>
      <c r="C119" s="89" t="s">
        <v>200</v>
      </c>
      <c r="D119" s="77">
        <v>91490</v>
      </c>
      <c r="E119" s="77">
        <v>44394</v>
      </c>
      <c r="F119" s="77">
        <v>22217</v>
      </c>
      <c r="G119" s="77">
        <v>22177</v>
      </c>
      <c r="H119" s="78">
        <v>48.52</v>
      </c>
    </row>
    <row r="120" spans="1:8" s="63" customFormat="1" ht="15.75" customHeight="1">
      <c r="A120" s="114" t="s">
        <v>17</v>
      </c>
      <c r="B120" s="79"/>
      <c r="C120" s="80"/>
      <c r="D120" s="73"/>
      <c r="E120" s="73"/>
      <c r="F120" s="73"/>
      <c r="G120" s="73"/>
      <c r="H120" s="81"/>
    </row>
    <row r="121" s="63" customFormat="1" ht="12"/>
    <row r="122" spans="3:4" s="63" customFormat="1" ht="12">
      <c r="C122" s="82"/>
      <c r="D122" s="82"/>
    </row>
    <row r="123" spans="3:7" ht="13.5">
      <c r="C123" s="58"/>
      <c r="E123" s="60"/>
      <c r="F123" s="60"/>
      <c r="G123" s="60"/>
    </row>
    <row r="124" spans="5:7" ht="13.5">
      <c r="E124" s="60" t="s">
        <v>201</v>
      </c>
      <c r="F124" s="60"/>
      <c r="G124" s="60"/>
    </row>
  </sheetData>
  <sheetProtection/>
  <mergeCells count="4">
    <mergeCell ref="C4:C5"/>
    <mergeCell ref="D4:D5"/>
    <mergeCell ref="E4:G4"/>
    <mergeCell ref="A4:B5"/>
  </mergeCells>
  <printOptions/>
  <pageMargins left="0.7480314960629921" right="0.7480314960629921" top="0.984251968503937" bottom="0.6299212598425197" header="0.5905511811023623" footer="0.35433070866141736"/>
  <pageSetup horizontalDpi="600" verticalDpi="600" orientation="portrait" paperSize="9" r:id="rId1"/>
  <headerFooter differentOddEven="1" scaleWithDoc="0" alignWithMargins="0">
    <oddHeader>&amp;L&amp;"HGPｺﾞｼｯｸM,ﾒﾃﾞｨｳﾑ"11選挙
&amp;14　3　各選挙の投票状況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10" width="8.00390625" style="1" customWidth="1"/>
    <col min="11" max="16384" width="9.00390625" style="1" customWidth="1"/>
  </cols>
  <sheetData>
    <row r="1" ht="13.5">
      <c r="A1" s="1" t="s">
        <v>203</v>
      </c>
    </row>
    <row r="2" ht="17.25">
      <c r="A2" s="116" t="s">
        <v>152</v>
      </c>
    </row>
    <row r="3" spans="1:10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91" customFormat="1" ht="18" customHeight="1">
      <c r="A4" s="129" t="s">
        <v>45</v>
      </c>
      <c r="B4" s="117" t="s">
        <v>153</v>
      </c>
      <c r="C4" s="118"/>
      <c r="D4" s="131"/>
      <c r="E4" s="117" t="s">
        <v>154</v>
      </c>
      <c r="F4" s="118"/>
      <c r="G4" s="131"/>
      <c r="H4" s="117" t="s">
        <v>155</v>
      </c>
      <c r="I4" s="118"/>
      <c r="J4" s="118"/>
    </row>
    <row r="5" spans="1:10" s="9" customFormat="1" ht="18" customHeight="1">
      <c r="A5" s="130"/>
      <c r="B5" s="92" t="s">
        <v>49</v>
      </c>
      <c r="C5" s="92" t="s">
        <v>2</v>
      </c>
      <c r="D5" s="92" t="s">
        <v>3</v>
      </c>
      <c r="E5" s="92" t="s">
        <v>49</v>
      </c>
      <c r="F5" s="92" t="s">
        <v>2</v>
      </c>
      <c r="G5" s="92" t="s">
        <v>3</v>
      </c>
      <c r="H5" s="92" t="s">
        <v>49</v>
      </c>
      <c r="I5" s="92" t="s">
        <v>2</v>
      </c>
      <c r="J5" s="30" t="s">
        <v>3</v>
      </c>
    </row>
    <row r="6" spans="1:10" s="15" customFormat="1" ht="20.25" customHeight="1">
      <c r="A6" s="93" t="s">
        <v>156</v>
      </c>
      <c r="B6" s="94">
        <f aca="true" t="shared" si="0" ref="B6:B22">SUM(C6:D6)</f>
        <v>6026</v>
      </c>
      <c r="C6" s="95">
        <v>2976</v>
      </c>
      <c r="D6" s="95">
        <v>3050</v>
      </c>
      <c r="E6" s="95">
        <f aca="true" t="shared" si="1" ref="E6:E22">SUM(F6:G6)</f>
        <v>5214</v>
      </c>
      <c r="F6" s="95">
        <v>2618</v>
      </c>
      <c r="G6" s="95">
        <v>2596</v>
      </c>
      <c r="H6" s="96">
        <f aca="true" t="shared" si="2" ref="H6:H22">E6/B6*100</f>
        <v>86.5250580816462</v>
      </c>
      <c r="I6" s="96">
        <f aca="true" t="shared" si="3" ref="I6:I18">F6/C6*100</f>
        <v>87.97043010752688</v>
      </c>
      <c r="J6" s="96">
        <f aca="true" t="shared" si="4" ref="J6:J18">G6/D6*100</f>
        <v>85.11475409836066</v>
      </c>
    </row>
    <row r="7" spans="1:10" s="15" customFormat="1" ht="20.25" customHeight="1">
      <c r="A7" s="31" t="s">
        <v>157</v>
      </c>
      <c r="B7" s="97">
        <f t="shared" si="0"/>
        <v>6770</v>
      </c>
      <c r="C7" s="98">
        <v>3349</v>
      </c>
      <c r="D7" s="98">
        <v>3421</v>
      </c>
      <c r="E7" s="98">
        <f t="shared" si="1"/>
        <v>3665</v>
      </c>
      <c r="F7" s="98">
        <v>1956</v>
      </c>
      <c r="G7" s="98">
        <v>1709</v>
      </c>
      <c r="H7" s="99">
        <f t="shared" si="2"/>
        <v>54.13589364844904</v>
      </c>
      <c r="I7" s="99">
        <f t="shared" si="3"/>
        <v>58.40549417736638</v>
      </c>
      <c r="J7" s="99">
        <f t="shared" si="4"/>
        <v>49.95615317158725</v>
      </c>
    </row>
    <row r="8" spans="1:10" s="15" customFormat="1" ht="20.25" customHeight="1">
      <c r="A8" s="31" t="s">
        <v>158</v>
      </c>
      <c r="B8" s="97">
        <f t="shared" si="0"/>
        <v>9518</v>
      </c>
      <c r="C8" s="98">
        <v>4671</v>
      </c>
      <c r="D8" s="98">
        <v>4847</v>
      </c>
      <c r="E8" s="98">
        <f t="shared" si="1"/>
        <v>6971</v>
      </c>
      <c r="F8" s="98">
        <v>3364</v>
      </c>
      <c r="G8" s="98">
        <v>3607</v>
      </c>
      <c r="H8" s="99">
        <f t="shared" si="2"/>
        <v>73.24017650766967</v>
      </c>
      <c r="I8" s="99">
        <f t="shared" si="3"/>
        <v>72.01883964889745</v>
      </c>
      <c r="J8" s="99">
        <f t="shared" si="4"/>
        <v>74.41716525685992</v>
      </c>
    </row>
    <row r="9" spans="1:10" s="15" customFormat="1" ht="20.25" customHeight="1">
      <c r="A9" s="31" t="s">
        <v>159</v>
      </c>
      <c r="B9" s="97">
        <f t="shared" si="0"/>
        <v>18062</v>
      </c>
      <c r="C9" s="98">
        <v>8967</v>
      </c>
      <c r="D9" s="98">
        <v>9095</v>
      </c>
      <c r="E9" s="98">
        <f t="shared" si="1"/>
        <v>9282</v>
      </c>
      <c r="F9" s="98">
        <v>4354</v>
      </c>
      <c r="G9" s="98">
        <v>4928</v>
      </c>
      <c r="H9" s="99">
        <f t="shared" si="2"/>
        <v>51.389657845199864</v>
      </c>
      <c r="I9" s="99">
        <f t="shared" si="3"/>
        <v>48.55581576893052</v>
      </c>
      <c r="J9" s="99">
        <f t="shared" si="4"/>
        <v>54.18361737218251</v>
      </c>
    </row>
    <row r="10" spans="1:10" s="15" customFormat="1" ht="20.25" customHeight="1">
      <c r="A10" s="31" t="s">
        <v>160</v>
      </c>
      <c r="B10" s="97">
        <f t="shared" si="0"/>
        <v>36169</v>
      </c>
      <c r="C10" s="98">
        <v>17926</v>
      </c>
      <c r="D10" s="98">
        <v>18243</v>
      </c>
      <c r="E10" s="98">
        <f t="shared" si="1"/>
        <v>16085</v>
      </c>
      <c r="F10" s="98">
        <v>7918</v>
      </c>
      <c r="G10" s="98">
        <v>8167</v>
      </c>
      <c r="H10" s="99">
        <f t="shared" si="2"/>
        <v>44.47178523044596</v>
      </c>
      <c r="I10" s="99">
        <f t="shared" si="3"/>
        <v>44.17047863438581</v>
      </c>
      <c r="J10" s="99">
        <f t="shared" si="4"/>
        <v>44.767856164008116</v>
      </c>
    </row>
    <row r="11" spans="1:10" s="15" customFormat="1" ht="20.25" customHeight="1">
      <c r="A11" s="31" t="s">
        <v>161</v>
      </c>
      <c r="B11" s="97">
        <f t="shared" si="0"/>
        <v>37549</v>
      </c>
      <c r="C11" s="98">
        <v>18944</v>
      </c>
      <c r="D11" s="98">
        <v>18605</v>
      </c>
      <c r="E11" s="98">
        <f t="shared" si="1"/>
        <v>20822</v>
      </c>
      <c r="F11" s="98">
        <v>10280</v>
      </c>
      <c r="G11" s="98">
        <v>10542</v>
      </c>
      <c r="H11" s="99">
        <f t="shared" si="2"/>
        <v>55.452874910117444</v>
      </c>
      <c r="I11" s="99">
        <f t="shared" si="3"/>
        <v>54.265202702702695</v>
      </c>
      <c r="J11" s="99">
        <f t="shared" si="4"/>
        <v>56.662187583982806</v>
      </c>
    </row>
    <row r="12" spans="1:10" s="15" customFormat="1" ht="20.25" customHeight="1">
      <c r="A12" s="31" t="s">
        <v>162</v>
      </c>
      <c r="B12" s="97">
        <f t="shared" si="0"/>
        <v>45601</v>
      </c>
      <c r="C12" s="98">
        <v>22701</v>
      </c>
      <c r="D12" s="98">
        <v>22900</v>
      </c>
      <c r="E12" s="98">
        <f t="shared" si="1"/>
        <v>25370</v>
      </c>
      <c r="F12" s="98">
        <v>12320</v>
      </c>
      <c r="G12" s="98">
        <v>13050</v>
      </c>
      <c r="H12" s="99">
        <f t="shared" si="2"/>
        <v>55.634744852086584</v>
      </c>
      <c r="I12" s="99">
        <f t="shared" si="3"/>
        <v>54.270736971939556</v>
      </c>
      <c r="J12" s="99">
        <f t="shared" si="4"/>
        <v>56.98689956331878</v>
      </c>
    </row>
    <row r="13" spans="1:10" s="15" customFormat="1" ht="20.25" customHeight="1">
      <c r="A13" s="31" t="s">
        <v>163</v>
      </c>
      <c r="B13" s="97">
        <f t="shared" si="0"/>
        <v>49951</v>
      </c>
      <c r="C13" s="98">
        <v>24906</v>
      </c>
      <c r="D13" s="98">
        <v>25045</v>
      </c>
      <c r="E13" s="98">
        <f t="shared" si="1"/>
        <v>27681</v>
      </c>
      <c r="F13" s="98">
        <v>13246</v>
      </c>
      <c r="G13" s="98">
        <v>14435</v>
      </c>
      <c r="H13" s="99">
        <f t="shared" si="2"/>
        <v>55.416307981822186</v>
      </c>
      <c r="I13" s="99">
        <f t="shared" si="3"/>
        <v>53.183971733718785</v>
      </c>
      <c r="J13" s="99">
        <f t="shared" si="4"/>
        <v>57.636254741465365</v>
      </c>
    </row>
    <row r="14" spans="1:10" s="15" customFormat="1" ht="20.25" customHeight="1">
      <c r="A14" s="33" t="s">
        <v>164</v>
      </c>
      <c r="B14" s="97">
        <f t="shared" si="0"/>
        <v>54483</v>
      </c>
      <c r="C14" s="98">
        <v>27226</v>
      </c>
      <c r="D14" s="98">
        <v>27257</v>
      </c>
      <c r="E14" s="98">
        <f t="shared" si="1"/>
        <v>19653</v>
      </c>
      <c r="F14" s="98">
        <v>9501</v>
      </c>
      <c r="G14" s="98">
        <v>10152</v>
      </c>
      <c r="H14" s="99">
        <f t="shared" si="2"/>
        <v>36.0718022135345</v>
      </c>
      <c r="I14" s="99">
        <f t="shared" si="3"/>
        <v>34.89678983324763</v>
      </c>
      <c r="J14" s="99">
        <f t="shared" si="4"/>
        <v>37.245478225776864</v>
      </c>
    </row>
    <row r="15" spans="1:10" s="15" customFormat="1" ht="20.25" customHeight="1">
      <c r="A15" s="31" t="s">
        <v>165</v>
      </c>
      <c r="B15" s="97">
        <f t="shared" si="0"/>
        <v>63081</v>
      </c>
      <c r="C15" s="98">
        <v>31659</v>
      </c>
      <c r="D15" s="98">
        <v>31422</v>
      </c>
      <c r="E15" s="98">
        <f t="shared" si="1"/>
        <v>35588</v>
      </c>
      <c r="F15" s="98">
        <v>16833</v>
      </c>
      <c r="G15" s="98">
        <v>18755</v>
      </c>
      <c r="H15" s="99">
        <f t="shared" si="2"/>
        <v>56.416353577146836</v>
      </c>
      <c r="I15" s="99">
        <f t="shared" si="3"/>
        <v>53.169714773050316</v>
      </c>
      <c r="J15" s="99">
        <f t="shared" si="4"/>
        <v>59.687480109477434</v>
      </c>
    </row>
    <row r="16" spans="1:10" s="15" customFormat="1" ht="20.25" customHeight="1">
      <c r="A16" s="31" t="s">
        <v>166</v>
      </c>
      <c r="B16" s="97">
        <f t="shared" si="0"/>
        <v>70360</v>
      </c>
      <c r="C16" s="98">
        <v>35603</v>
      </c>
      <c r="D16" s="98">
        <v>34757</v>
      </c>
      <c r="E16" s="98">
        <f t="shared" si="1"/>
        <v>23760</v>
      </c>
      <c r="F16" s="98">
        <v>11424</v>
      </c>
      <c r="G16" s="98">
        <v>12336</v>
      </c>
      <c r="H16" s="99">
        <f t="shared" si="2"/>
        <v>33.769187038089825</v>
      </c>
      <c r="I16" s="99">
        <f t="shared" si="3"/>
        <v>32.08718366429795</v>
      </c>
      <c r="J16" s="99">
        <f t="shared" si="4"/>
        <v>35.49213108150876</v>
      </c>
    </row>
    <row r="17" spans="1:10" s="15" customFormat="1" ht="20.25" customHeight="1">
      <c r="A17" s="31" t="s">
        <v>167</v>
      </c>
      <c r="B17" s="97">
        <f t="shared" si="0"/>
        <v>75208</v>
      </c>
      <c r="C17" s="98">
        <v>38025</v>
      </c>
      <c r="D17" s="98">
        <v>37183</v>
      </c>
      <c r="E17" s="98">
        <f t="shared" si="1"/>
        <v>29864</v>
      </c>
      <c r="F17" s="98">
        <v>14356</v>
      </c>
      <c r="G17" s="98">
        <v>15508</v>
      </c>
      <c r="H17" s="99">
        <f t="shared" si="2"/>
        <v>39.7085416445059</v>
      </c>
      <c r="I17" s="99">
        <f t="shared" si="3"/>
        <v>37.75410913872452</v>
      </c>
      <c r="J17" s="99">
        <f t="shared" si="4"/>
        <v>41.70723179947826</v>
      </c>
    </row>
    <row r="18" spans="1:10" s="15" customFormat="1" ht="20.25" customHeight="1">
      <c r="A18" s="31" t="s">
        <v>168</v>
      </c>
      <c r="B18" s="97">
        <f t="shared" si="0"/>
        <v>80660</v>
      </c>
      <c r="C18" s="98">
        <v>40738</v>
      </c>
      <c r="D18" s="98">
        <v>39922</v>
      </c>
      <c r="E18" s="98">
        <f t="shared" si="1"/>
        <v>33429</v>
      </c>
      <c r="F18" s="98">
        <v>16163</v>
      </c>
      <c r="G18" s="98">
        <v>17266</v>
      </c>
      <c r="H18" s="99">
        <f t="shared" si="2"/>
        <v>41.44433424249938</v>
      </c>
      <c r="I18" s="99">
        <f t="shared" si="3"/>
        <v>39.67548726005204</v>
      </c>
      <c r="J18" s="99">
        <f t="shared" si="4"/>
        <v>43.249336205600926</v>
      </c>
    </row>
    <row r="19" spans="1:10" s="15" customFormat="1" ht="20.25" customHeight="1">
      <c r="A19" s="31" t="s">
        <v>241</v>
      </c>
      <c r="B19" s="97">
        <f t="shared" si="0"/>
        <v>82963</v>
      </c>
      <c r="C19" s="98">
        <v>41755</v>
      </c>
      <c r="D19" s="98">
        <v>41208</v>
      </c>
      <c r="E19" s="98">
        <f t="shared" si="1"/>
        <v>30183</v>
      </c>
      <c r="F19" s="98">
        <v>14826</v>
      </c>
      <c r="G19" s="98">
        <v>15357</v>
      </c>
      <c r="H19" s="99">
        <f t="shared" si="2"/>
        <v>36.381278401215</v>
      </c>
      <c r="I19" s="99">
        <f aca="true" t="shared" si="5" ref="I19:J22">F19/C19*100</f>
        <v>35.507124895222134</v>
      </c>
      <c r="J19" s="99">
        <f t="shared" si="5"/>
        <v>37.26703552708212</v>
      </c>
    </row>
    <row r="20" spans="1:10" s="101" customFormat="1" ht="20.25" customHeight="1">
      <c r="A20" s="33" t="s">
        <v>242</v>
      </c>
      <c r="B20" s="97">
        <f t="shared" si="0"/>
        <v>83612</v>
      </c>
      <c r="C20" s="100">
        <v>42016</v>
      </c>
      <c r="D20" s="100">
        <v>41596</v>
      </c>
      <c r="E20" s="98">
        <f t="shared" si="1"/>
        <v>34477</v>
      </c>
      <c r="F20" s="100">
        <v>16745</v>
      </c>
      <c r="G20" s="100">
        <v>17732</v>
      </c>
      <c r="H20" s="99">
        <f>E20/B20*100</f>
        <v>41.23451179256566</v>
      </c>
      <c r="I20" s="99">
        <f>F20/C20*100</f>
        <v>39.85386519421173</v>
      </c>
      <c r="J20" s="99">
        <f>G20/D20*100</f>
        <v>42.62909895182229</v>
      </c>
    </row>
    <row r="21" spans="1:10" s="101" customFormat="1" ht="20.25" customHeight="1">
      <c r="A21" s="33" t="s">
        <v>243</v>
      </c>
      <c r="B21" s="97">
        <f t="shared" si="0"/>
        <v>85654</v>
      </c>
      <c r="C21" s="100">
        <v>42797</v>
      </c>
      <c r="D21" s="100">
        <v>42857</v>
      </c>
      <c r="E21" s="98">
        <f t="shared" si="1"/>
        <v>32810</v>
      </c>
      <c r="F21" s="100">
        <v>16041</v>
      </c>
      <c r="G21" s="100">
        <v>16769</v>
      </c>
      <c r="H21" s="99">
        <f t="shared" si="2"/>
        <v>38.305274709879285</v>
      </c>
      <c r="I21" s="99">
        <f t="shared" si="5"/>
        <v>37.48159917751244</v>
      </c>
      <c r="J21" s="99">
        <f t="shared" si="5"/>
        <v>39.12779709265698</v>
      </c>
    </row>
    <row r="22" spans="1:10" s="101" customFormat="1" ht="20.25" customHeight="1" thickBot="1">
      <c r="A22" s="34" t="s">
        <v>244</v>
      </c>
      <c r="B22" s="102">
        <f t="shared" si="0"/>
        <v>89898</v>
      </c>
      <c r="C22" s="103">
        <v>44490</v>
      </c>
      <c r="D22" s="103">
        <v>45408</v>
      </c>
      <c r="E22" s="104">
        <f t="shared" si="1"/>
        <v>32435</v>
      </c>
      <c r="F22" s="103">
        <v>16150</v>
      </c>
      <c r="G22" s="103">
        <v>16285</v>
      </c>
      <c r="H22" s="105">
        <f t="shared" si="2"/>
        <v>36.07977930543505</v>
      </c>
      <c r="I22" s="105">
        <f t="shared" si="5"/>
        <v>36.300292200494496</v>
      </c>
      <c r="J22" s="105">
        <f t="shared" si="5"/>
        <v>35.86372445384073</v>
      </c>
    </row>
    <row r="23" spans="1:10" s="101" customFormat="1" ht="15.75" customHeight="1">
      <c r="A23" s="16" t="s">
        <v>17</v>
      </c>
      <c r="B23" s="98"/>
      <c r="C23" s="100"/>
      <c r="D23" s="100"/>
      <c r="E23" s="98"/>
      <c r="F23" s="100"/>
      <c r="G23" s="100"/>
      <c r="H23" s="99"/>
      <c r="I23" s="99"/>
      <c r="J23" s="99"/>
    </row>
    <row r="24" s="15" customFormat="1" ht="15.75" customHeight="1">
      <c r="A24" s="15" t="s">
        <v>250</v>
      </c>
    </row>
    <row r="25" s="15" customFormat="1" ht="12">
      <c r="J25" s="14"/>
    </row>
    <row r="26" s="5" customFormat="1" ht="18" customHeight="1">
      <c r="J26" s="4"/>
    </row>
    <row r="27" s="5" customFormat="1" ht="18" customHeight="1"/>
    <row r="28" s="5" customFormat="1" ht="13.5"/>
    <row r="29" s="5" customFormat="1" ht="13.5"/>
    <row r="30" s="5" customFormat="1" ht="13.5"/>
    <row r="31" s="5" customFormat="1" ht="13.5"/>
  </sheetData>
  <sheetProtection/>
  <mergeCells count="4">
    <mergeCell ref="A4:A5"/>
    <mergeCell ref="B4:D4"/>
    <mergeCell ref="E4:G4"/>
    <mergeCell ref="H4:J4"/>
  </mergeCells>
  <printOptions/>
  <pageMargins left="0.7480314960629921" right="0.7480314960629921" top="0.984251968503937" bottom="0.6299212598425197" header="0.5905511811023623" footer="0.5118110236220472"/>
  <pageSetup horizontalDpi="600" verticalDpi="600" orientation="portrait" paperSize="9" r:id="rId1"/>
  <headerFooter scaleWithDoc="0">
    <oddHeader>&amp;L&amp;"HGPｺﾞｼｯｸM,ﾒﾃﾞｨｳﾑ"11選挙
&amp;14　4　富士見市長選挙投票状況の推移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10" width="8.00390625" style="1" customWidth="1"/>
    <col min="11" max="16384" width="9.00390625" style="1" customWidth="1"/>
  </cols>
  <sheetData>
    <row r="1" ht="13.5">
      <c r="A1" s="1" t="s">
        <v>203</v>
      </c>
    </row>
    <row r="2" s="5" customFormat="1" ht="17.25" customHeight="1">
      <c r="A2" s="116" t="s">
        <v>248</v>
      </c>
    </row>
    <row r="3" spans="1:10" s="5" customFormat="1" ht="12.75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s="15" customFormat="1" ht="18" customHeight="1">
      <c r="A4" s="132" t="s">
        <v>45</v>
      </c>
      <c r="B4" s="117" t="s">
        <v>153</v>
      </c>
      <c r="C4" s="118"/>
      <c r="D4" s="131"/>
      <c r="E4" s="117" t="s">
        <v>154</v>
      </c>
      <c r="F4" s="118"/>
      <c r="G4" s="131"/>
      <c r="H4" s="117" t="s">
        <v>155</v>
      </c>
      <c r="I4" s="118"/>
      <c r="J4" s="118"/>
    </row>
    <row r="5" spans="1:10" s="15" customFormat="1" ht="18" customHeight="1">
      <c r="A5" s="133"/>
      <c r="B5" s="106" t="s">
        <v>49</v>
      </c>
      <c r="C5" s="106" t="s">
        <v>2</v>
      </c>
      <c r="D5" s="106" t="s">
        <v>3</v>
      </c>
      <c r="E5" s="106" t="s">
        <v>49</v>
      </c>
      <c r="F5" s="106" t="s">
        <v>2</v>
      </c>
      <c r="G5" s="106" t="s">
        <v>3</v>
      </c>
      <c r="H5" s="106" t="s">
        <v>49</v>
      </c>
      <c r="I5" s="106" t="s">
        <v>2</v>
      </c>
      <c r="J5" s="107" t="s">
        <v>3</v>
      </c>
    </row>
    <row r="6" spans="1:10" s="15" customFormat="1" ht="20.25" customHeight="1">
      <c r="A6" s="93" t="s">
        <v>169</v>
      </c>
      <c r="B6" s="97">
        <f aca="true" t="shared" si="0" ref="B6:B21">SUM(C6:D6)</f>
        <v>6038</v>
      </c>
      <c r="C6" s="15">
        <v>2979</v>
      </c>
      <c r="D6" s="15">
        <v>3059</v>
      </c>
      <c r="E6" s="15">
        <f aca="true" t="shared" si="1" ref="E6:E16">SUM(F6:G6)</f>
        <v>5567</v>
      </c>
      <c r="F6" s="15">
        <v>2739</v>
      </c>
      <c r="G6" s="15">
        <v>2828</v>
      </c>
      <c r="H6" s="108">
        <f aca="true" t="shared" si="2" ref="H6:H21">E6/B6*100</f>
        <v>92.1994037760848</v>
      </c>
      <c r="I6" s="108">
        <f aca="true" t="shared" si="3" ref="I6:I21">F6/C6*100</f>
        <v>91.9436052366566</v>
      </c>
      <c r="J6" s="108">
        <f aca="true" t="shared" si="4" ref="J6:J21">G6/D6*100</f>
        <v>92.44851258581235</v>
      </c>
    </row>
    <row r="7" spans="1:10" s="15" customFormat="1" ht="20.25" customHeight="1">
      <c r="A7" s="31" t="s">
        <v>172</v>
      </c>
      <c r="B7" s="97">
        <f t="shared" si="0"/>
        <v>6987</v>
      </c>
      <c r="C7" s="15">
        <v>3417</v>
      </c>
      <c r="D7" s="15">
        <v>3570</v>
      </c>
      <c r="E7" s="15">
        <f t="shared" si="1"/>
        <v>5946</v>
      </c>
      <c r="F7" s="15">
        <v>2913</v>
      </c>
      <c r="G7" s="15">
        <v>3033</v>
      </c>
      <c r="H7" s="108">
        <f t="shared" si="2"/>
        <v>85.10090167453843</v>
      </c>
      <c r="I7" s="108">
        <f t="shared" si="3"/>
        <v>85.25021949078139</v>
      </c>
      <c r="J7" s="108">
        <f t="shared" si="4"/>
        <v>84.95798319327731</v>
      </c>
    </row>
    <row r="8" spans="1:10" s="15" customFormat="1" ht="20.25" customHeight="1">
      <c r="A8" s="31" t="s">
        <v>173</v>
      </c>
      <c r="B8" s="97">
        <f t="shared" si="0"/>
        <v>12242</v>
      </c>
      <c r="C8" s="15">
        <v>6024</v>
      </c>
      <c r="D8" s="15">
        <v>6218</v>
      </c>
      <c r="E8" s="15">
        <f t="shared" si="1"/>
        <v>9604</v>
      </c>
      <c r="F8" s="15">
        <v>4469</v>
      </c>
      <c r="G8" s="15">
        <v>5135</v>
      </c>
      <c r="H8" s="108">
        <f t="shared" si="2"/>
        <v>78.45123345858521</v>
      </c>
      <c r="I8" s="108">
        <f t="shared" si="3"/>
        <v>74.18658698539177</v>
      </c>
      <c r="J8" s="108">
        <f t="shared" si="4"/>
        <v>82.58282405918301</v>
      </c>
    </row>
    <row r="9" spans="1:10" s="15" customFormat="1" ht="20.25" customHeight="1">
      <c r="A9" s="31" t="s">
        <v>174</v>
      </c>
      <c r="B9" s="97">
        <f t="shared" si="0"/>
        <v>25546</v>
      </c>
      <c r="C9" s="15">
        <v>12621</v>
      </c>
      <c r="D9" s="15">
        <v>12925</v>
      </c>
      <c r="E9" s="15">
        <f t="shared" si="1"/>
        <v>17737</v>
      </c>
      <c r="F9" s="15">
        <v>8430</v>
      </c>
      <c r="G9" s="15">
        <v>9307</v>
      </c>
      <c r="H9" s="108">
        <f t="shared" si="2"/>
        <v>69.4316135598528</v>
      </c>
      <c r="I9" s="108">
        <f t="shared" si="3"/>
        <v>66.79343950558592</v>
      </c>
      <c r="J9" s="108">
        <f t="shared" si="4"/>
        <v>72.00773694390715</v>
      </c>
    </row>
    <row r="10" spans="1:10" s="15" customFormat="1" ht="20.25" customHeight="1">
      <c r="A10" s="31" t="s">
        <v>175</v>
      </c>
      <c r="B10" s="97">
        <f t="shared" si="0"/>
        <v>39056</v>
      </c>
      <c r="C10" s="15">
        <v>19639</v>
      </c>
      <c r="D10" s="15">
        <v>19417</v>
      </c>
      <c r="E10" s="15">
        <f t="shared" si="1"/>
        <v>26888</v>
      </c>
      <c r="F10" s="15">
        <v>12858</v>
      </c>
      <c r="G10" s="15">
        <v>14030</v>
      </c>
      <c r="H10" s="108">
        <f t="shared" si="2"/>
        <v>68.84473576403114</v>
      </c>
      <c r="I10" s="108">
        <f t="shared" si="3"/>
        <v>65.47176536483528</v>
      </c>
      <c r="J10" s="108">
        <f t="shared" si="4"/>
        <v>72.25627027862183</v>
      </c>
    </row>
    <row r="11" spans="1:10" s="15" customFormat="1" ht="20.25" customHeight="1">
      <c r="A11" s="31" t="s">
        <v>176</v>
      </c>
      <c r="B11" s="97">
        <f t="shared" si="0"/>
        <v>45170</v>
      </c>
      <c r="C11" s="15">
        <v>22486</v>
      </c>
      <c r="D11" s="15">
        <v>22684</v>
      </c>
      <c r="E11" s="15">
        <f t="shared" si="1"/>
        <v>30665</v>
      </c>
      <c r="F11" s="15">
        <v>14614</v>
      </c>
      <c r="G11" s="15">
        <v>16051</v>
      </c>
      <c r="H11" s="108">
        <f t="shared" si="2"/>
        <v>67.88797874695595</v>
      </c>
      <c r="I11" s="108">
        <f t="shared" si="3"/>
        <v>64.99155029796317</v>
      </c>
      <c r="J11" s="108">
        <f t="shared" si="4"/>
        <v>70.75912537471345</v>
      </c>
    </row>
    <row r="12" spans="1:10" s="15" customFormat="1" ht="20.25" customHeight="1">
      <c r="A12" s="31" t="s">
        <v>177</v>
      </c>
      <c r="B12" s="97">
        <f t="shared" si="0"/>
        <v>51265</v>
      </c>
      <c r="C12" s="15">
        <v>25567</v>
      </c>
      <c r="D12" s="15">
        <v>25698</v>
      </c>
      <c r="E12" s="15">
        <f t="shared" si="1"/>
        <v>33784</v>
      </c>
      <c r="F12" s="15">
        <v>15877</v>
      </c>
      <c r="G12" s="15">
        <v>17907</v>
      </c>
      <c r="H12" s="108">
        <f t="shared" si="2"/>
        <v>65.90071198673559</v>
      </c>
      <c r="I12" s="108">
        <f t="shared" si="3"/>
        <v>62.09958149176673</v>
      </c>
      <c r="J12" s="108">
        <f t="shared" si="4"/>
        <v>69.6824655615223</v>
      </c>
    </row>
    <row r="13" spans="1:10" s="15" customFormat="1" ht="20.25" customHeight="1">
      <c r="A13" s="31" t="s">
        <v>178</v>
      </c>
      <c r="B13" s="97">
        <f t="shared" si="0"/>
        <v>55615</v>
      </c>
      <c r="C13" s="15">
        <v>27764</v>
      </c>
      <c r="D13" s="15">
        <v>27851</v>
      </c>
      <c r="E13" s="15">
        <f t="shared" si="1"/>
        <v>36325</v>
      </c>
      <c r="F13" s="15">
        <v>17039</v>
      </c>
      <c r="G13" s="15">
        <v>19286</v>
      </c>
      <c r="H13" s="108">
        <f t="shared" si="2"/>
        <v>65.31511282927268</v>
      </c>
      <c r="I13" s="108">
        <f t="shared" si="3"/>
        <v>61.370839936608554</v>
      </c>
      <c r="J13" s="108">
        <f t="shared" si="4"/>
        <v>69.24706473735233</v>
      </c>
    </row>
    <row r="14" spans="1:10" s="15" customFormat="1" ht="20.25" customHeight="1">
      <c r="A14" s="33" t="s">
        <v>170</v>
      </c>
      <c r="B14" s="97">
        <f t="shared" si="0"/>
        <v>64534</v>
      </c>
      <c r="C14" s="15">
        <v>32453</v>
      </c>
      <c r="D14" s="15">
        <v>32081</v>
      </c>
      <c r="E14" s="15">
        <f t="shared" si="1"/>
        <v>40594</v>
      </c>
      <c r="F14" s="15">
        <v>19125</v>
      </c>
      <c r="G14" s="15">
        <v>21469</v>
      </c>
      <c r="H14" s="108">
        <f t="shared" si="2"/>
        <v>62.90327579260545</v>
      </c>
      <c r="I14" s="108">
        <f t="shared" si="3"/>
        <v>58.93137768465165</v>
      </c>
      <c r="J14" s="108">
        <f t="shared" si="4"/>
        <v>66.92123063495526</v>
      </c>
    </row>
    <row r="15" spans="1:10" s="15" customFormat="1" ht="20.25" customHeight="1">
      <c r="A15" s="31" t="s">
        <v>97</v>
      </c>
      <c r="B15" s="97">
        <f t="shared" si="0"/>
        <v>71084</v>
      </c>
      <c r="C15" s="15">
        <v>36001</v>
      </c>
      <c r="D15" s="15">
        <v>35083</v>
      </c>
      <c r="E15" s="15">
        <f t="shared" si="1"/>
        <v>35097</v>
      </c>
      <c r="F15" s="15">
        <v>16625</v>
      </c>
      <c r="G15" s="15">
        <v>18472</v>
      </c>
      <c r="H15" s="108">
        <f t="shared" si="2"/>
        <v>49.373980079905465</v>
      </c>
      <c r="I15" s="108">
        <f t="shared" si="3"/>
        <v>46.17927279797783</v>
      </c>
      <c r="J15" s="108">
        <f t="shared" si="4"/>
        <v>52.652281731892934</v>
      </c>
    </row>
    <row r="16" spans="1:10" s="15" customFormat="1" ht="20.25" customHeight="1">
      <c r="A16" s="31" t="s">
        <v>106</v>
      </c>
      <c r="B16" s="97">
        <f t="shared" si="0"/>
        <v>75444</v>
      </c>
      <c r="C16" s="98">
        <v>38112</v>
      </c>
      <c r="D16" s="98">
        <v>37332</v>
      </c>
      <c r="E16" s="98">
        <f t="shared" si="1"/>
        <v>34979</v>
      </c>
      <c r="F16" s="98">
        <v>16526</v>
      </c>
      <c r="G16" s="98">
        <v>18453</v>
      </c>
      <c r="H16" s="99">
        <f t="shared" si="2"/>
        <v>46.36419065797148</v>
      </c>
      <c r="I16" s="99">
        <f t="shared" si="3"/>
        <v>43.36167086481948</v>
      </c>
      <c r="J16" s="99">
        <f t="shared" si="4"/>
        <v>49.42944390871102</v>
      </c>
    </row>
    <row r="17" spans="1:10" s="15" customFormat="1" ht="20.25" customHeight="1">
      <c r="A17" s="17" t="s">
        <v>114</v>
      </c>
      <c r="B17" s="97">
        <f t="shared" si="0"/>
        <v>81126</v>
      </c>
      <c r="C17" s="98">
        <v>40901</v>
      </c>
      <c r="D17" s="98">
        <v>40225</v>
      </c>
      <c r="E17" s="98">
        <v>40448</v>
      </c>
      <c r="F17" s="98">
        <v>19175</v>
      </c>
      <c r="G17" s="98">
        <v>21273</v>
      </c>
      <c r="H17" s="99">
        <f t="shared" si="2"/>
        <v>49.858245198826516</v>
      </c>
      <c r="I17" s="99">
        <f t="shared" si="3"/>
        <v>46.88149433999168</v>
      </c>
      <c r="J17" s="99">
        <f t="shared" si="4"/>
        <v>52.88502175264139</v>
      </c>
    </row>
    <row r="18" spans="1:10" s="15" customFormat="1" ht="20.25" customHeight="1">
      <c r="A18" s="31" t="s">
        <v>171</v>
      </c>
      <c r="B18" s="97">
        <f t="shared" si="0"/>
        <v>82643</v>
      </c>
      <c r="C18" s="98">
        <v>41544</v>
      </c>
      <c r="D18" s="98">
        <v>41099</v>
      </c>
      <c r="E18" s="98">
        <v>37680</v>
      </c>
      <c r="F18" s="98">
        <v>17863</v>
      </c>
      <c r="G18" s="98">
        <v>19817</v>
      </c>
      <c r="H18" s="99">
        <f t="shared" si="2"/>
        <v>45.59369819585446</v>
      </c>
      <c r="I18" s="99">
        <f t="shared" si="3"/>
        <v>42.99778548045446</v>
      </c>
      <c r="J18" s="99">
        <f t="shared" si="4"/>
        <v>48.217718192656754</v>
      </c>
    </row>
    <row r="19" spans="1:10" s="15" customFormat="1" ht="20.25" customHeight="1">
      <c r="A19" s="31" t="s">
        <v>245</v>
      </c>
      <c r="B19" s="97">
        <f t="shared" si="0"/>
        <v>83707</v>
      </c>
      <c r="C19" s="98">
        <v>42056</v>
      </c>
      <c r="D19" s="98">
        <v>41651</v>
      </c>
      <c r="E19" s="98">
        <v>37765</v>
      </c>
      <c r="F19" s="98">
        <v>18302</v>
      </c>
      <c r="G19" s="98">
        <v>19463</v>
      </c>
      <c r="H19" s="99">
        <f t="shared" si="2"/>
        <v>45.115701195837865</v>
      </c>
      <c r="I19" s="99">
        <f t="shared" si="3"/>
        <v>43.51816625451779</v>
      </c>
      <c r="J19" s="99">
        <f t="shared" si="4"/>
        <v>46.728770017526585</v>
      </c>
    </row>
    <row r="20" spans="1:10" s="15" customFormat="1" ht="20.25" customHeight="1">
      <c r="A20" s="31" t="s">
        <v>202</v>
      </c>
      <c r="B20" s="97">
        <f t="shared" si="0"/>
        <v>85786</v>
      </c>
      <c r="C20" s="98">
        <v>42853</v>
      </c>
      <c r="D20" s="98">
        <v>42933</v>
      </c>
      <c r="E20" s="98">
        <v>35406</v>
      </c>
      <c r="F20" s="98">
        <v>17079</v>
      </c>
      <c r="G20" s="98">
        <v>18327</v>
      </c>
      <c r="H20" s="99">
        <f t="shared" si="2"/>
        <v>41.272468701186675</v>
      </c>
      <c r="I20" s="99">
        <f t="shared" si="3"/>
        <v>39.85485263575479</v>
      </c>
      <c r="J20" s="99">
        <f t="shared" si="4"/>
        <v>42.68744322549088</v>
      </c>
    </row>
    <row r="21" spans="1:10" s="15" customFormat="1" ht="20.25" customHeight="1" thickBot="1">
      <c r="A21" s="109" t="s">
        <v>246</v>
      </c>
      <c r="B21" s="102">
        <f t="shared" si="0"/>
        <v>89943</v>
      </c>
      <c r="C21" s="104">
        <v>44495</v>
      </c>
      <c r="D21" s="104">
        <v>45448</v>
      </c>
      <c r="E21" s="104">
        <v>33808</v>
      </c>
      <c r="F21" s="104">
        <v>16299</v>
      </c>
      <c r="G21" s="104">
        <v>17509</v>
      </c>
      <c r="H21" s="105">
        <f t="shared" si="2"/>
        <v>37.588250336324116</v>
      </c>
      <c r="I21" s="105">
        <f t="shared" si="3"/>
        <v>36.631082144061125</v>
      </c>
      <c r="J21" s="105">
        <f t="shared" si="4"/>
        <v>38.52534765006161</v>
      </c>
    </row>
    <row r="22" spans="1:10" s="15" customFormat="1" ht="15.75" customHeight="1">
      <c r="A22" s="16" t="s">
        <v>17</v>
      </c>
      <c r="B22" s="98"/>
      <c r="C22" s="98"/>
      <c r="D22" s="98"/>
      <c r="E22" s="98"/>
      <c r="F22" s="98"/>
      <c r="G22" s="98"/>
      <c r="H22" s="99"/>
      <c r="I22" s="99"/>
      <c r="J22" s="99"/>
    </row>
    <row r="23" spans="1:10" s="15" customFormat="1" ht="15.75" customHeight="1">
      <c r="A23" s="29" t="s">
        <v>249</v>
      </c>
      <c r="J23" s="14"/>
    </row>
    <row r="24" s="15" customFormat="1" ht="12">
      <c r="J24" s="14"/>
    </row>
    <row r="25" s="5" customFormat="1" ht="13.5"/>
    <row r="26" s="5" customFormat="1" ht="13.5"/>
    <row r="27" s="5" customFormat="1" ht="13.5"/>
    <row r="28" s="5" customFormat="1" ht="13.5"/>
    <row r="29" s="5" customFormat="1" ht="13.5"/>
  </sheetData>
  <sheetProtection/>
  <mergeCells count="4">
    <mergeCell ref="A4:A5"/>
    <mergeCell ref="B4:D4"/>
    <mergeCell ref="E4:G4"/>
    <mergeCell ref="H4:J4"/>
  </mergeCells>
  <printOptions/>
  <pageMargins left="0.7480314960629921" right="0.7480314960629921" top="0.984251968503937" bottom="0.6299212598425197" header="0.5905511811023623" footer="0.5118110236220472"/>
  <pageSetup horizontalDpi="600" verticalDpi="600" orientation="portrait" paperSize="9" r:id="rId1"/>
  <headerFooter scaleWithDoc="0">
    <oddHeader>&amp;L&amp;"HGPｺﾞｼｯｸM,ﾒﾃﾞｨｳﾑ"11選挙
&amp;14　5　富士見市議会議員一般選挙投票状況の推移</oddHeader>
  </headerFooter>
  <ignoredErrors>
    <ignoredError sqref="B17:B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広報課</dc:creator>
  <cp:keywords/>
  <dc:description/>
  <cp:lastModifiedBy>Admin</cp:lastModifiedBy>
  <cp:lastPrinted>2018-03-19T02:06:07Z</cp:lastPrinted>
  <dcterms:created xsi:type="dcterms:W3CDTF">2003-05-02T05:25:40Z</dcterms:created>
  <dcterms:modified xsi:type="dcterms:W3CDTF">2018-03-29T02:04:39Z</dcterms:modified>
  <cp:category/>
  <cp:version/>
  <cp:contentType/>
  <cp:contentStatus/>
</cp:coreProperties>
</file>