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326" windowWidth="9570" windowHeight="8670" activeTab="0"/>
  </bookViews>
  <sheets>
    <sheet name="4_2-1" sheetId="1" r:id="rId1"/>
    <sheet name="4_2-2" sheetId="2" r:id="rId2"/>
    <sheet name="4_2-3" sheetId="3" r:id="rId3"/>
    <sheet name="4_2-4" sheetId="4" r:id="rId4"/>
  </sheets>
  <definedNames>
    <definedName name="_xlnm.Print_Area" localSheetId="0">'4_2-1'!$A$1:$AB$22</definedName>
    <definedName name="_xlnm.Print_Area" localSheetId="1">'4_2-2'!$A$1:$Q$29</definedName>
    <definedName name="_xlnm.Print_Area" localSheetId="2">'4_2-3'!$A$1:$O$29</definedName>
    <definedName name="_xlnm.Print_Area" localSheetId="3">'4_2-4'!$A$1:$T$12</definedName>
    <definedName name="_xlnm.Print_Titles" localSheetId="1">'4_2-2'!$A:$A</definedName>
  </definedNames>
  <calcPr fullCalcOnLoad="1"/>
</workbook>
</file>

<file path=xl/sharedStrings.xml><?xml version="1.0" encoding="utf-8"?>
<sst xmlns="http://schemas.openxmlformats.org/spreadsheetml/2006/main" count="380" uniqueCount="117">
  <si>
    <t>平　元</t>
  </si>
  <si>
    <t>専用住宅</t>
  </si>
  <si>
    <t>併用住宅</t>
  </si>
  <si>
    <t>その他</t>
  </si>
  <si>
    <t>-</t>
  </si>
  <si>
    <t>-</t>
  </si>
  <si>
    <r>
      <t>4市民生活－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住宅</t>
    </r>
  </si>
  <si>
    <t>4 着工建築物用途別床面積の推移</t>
  </si>
  <si>
    <t>単位：㎡　</t>
  </si>
  <si>
    <t>年次</t>
  </si>
  <si>
    <t>全建築物計</t>
  </si>
  <si>
    <t>居住専用　　　　　　　　住宅</t>
  </si>
  <si>
    <t>農林水産業用建築物</t>
  </si>
  <si>
    <t>鉱業、建設業用建築物</t>
  </si>
  <si>
    <t>製造業用         建築物</t>
  </si>
  <si>
    <t>電気・ガス・熱供給・水道業用建築物</t>
  </si>
  <si>
    <t>情報通信業用建築物</t>
  </si>
  <si>
    <t>卸売・小売業用建築物</t>
  </si>
  <si>
    <t>金融・保険業用建築物</t>
  </si>
  <si>
    <t>不動産業用      建築物</t>
  </si>
  <si>
    <t>飲食店、宿泊業用建築物</t>
  </si>
  <si>
    <t>教育、学習支援業用建築物</t>
  </si>
  <si>
    <t>その他のサービス業用建築物</t>
  </si>
  <si>
    <t>公務用       建築物</t>
  </si>
  <si>
    <t>他に分類されない建築物</t>
  </si>
  <si>
    <t>居住専用
準住宅</t>
  </si>
  <si>
    <t>居住産業
併用建築物</t>
  </si>
  <si>
    <t>運輸業用
建築物</t>
  </si>
  <si>
    <t>医療、福祉用建築物</t>
  </si>
  <si>
    <t>単位：㎡、金額：万円　</t>
  </si>
  <si>
    <t>総　　計</t>
  </si>
  <si>
    <t>木　　造</t>
  </si>
  <si>
    <t>鉄骨鉄筋コンクリート造</t>
  </si>
  <si>
    <t>鉄筋コンクリート造</t>
  </si>
  <si>
    <t>鉄骨造</t>
  </si>
  <si>
    <t>コンクリートブロック造</t>
  </si>
  <si>
    <t>床面積</t>
  </si>
  <si>
    <t>工事費予定額</t>
  </si>
  <si>
    <t>床面積</t>
  </si>
  <si>
    <t xml:space="preserve">× </t>
  </si>
  <si>
    <t xml:space="preserve">× </t>
  </si>
  <si>
    <t>2 家屋総評価床面積の推移(非課税分を除く)</t>
  </si>
  <si>
    <t>非　　　木　　　造　　　家　　　屋</t>
  </si>
  <si>
    <t>附属家</t>
  </si>
  <si>
    <t>共同住宅・ 　 寄宿舎</t>
  </si>
  <si>
    <t>事務所・      銀行・店舗</t>
  </si>
  <si>
    <t>劇場・映画館・病院</t>
  </si>
  <si>
    <t>公衆浴場</t>
  </si>
  <si>
    <t>工場・倉庫</t>
  </si>
  <si>
    <t>土　蔵</t>
  </si>
  <si>
    <t>事務所・店舗・百貨店・銀行</t>
  </si>
  <si>
    <t>住宅・アパート</t>
  </si>
  <si>
    <t>病院・ホテル</t>
  </si>
  <si>
    <t>工場・倉庫・市場</t>
  </si>
  <si>
    <t xml:space="preserve">… </t>
  </si>
  <si>
    <t>22</t>
  </si>
  <si>
    <r>
      <t>資料：埼玉県統計年鑑6</t>
    </r>
    <r>
      <rPr>
        <sz val="11"/>
        <rFont val="ＭＳ Ｐゴシック"/>
        <family val="3"/>
      </rPr>
      <t>-2</t>
    </r>
    <r>
      <rPr>
        <sz val="11"/>
        <rFont val="ＭＳ Ｐゴシック"/>
        <family val="3"/>
      </rPr>
      <t>　</t>
    </r>
  </si>
  <si>
    <r>
      <t>4</t>
    </r>
    <r>
      <rPr>
        <sz val="11"/>
        <rFont val="ＭＳ Ｐゴシック"/>
        <family val="3"/>
      </rPr>
      <t>5</t>
    </r>
  </si>
  <si>
    <t>旅館・料亭・ホテル</t>
  </si>
  <si>
    <t>3 着工建築物構造別、床面積及び工事費予定額の推移</t>
  </si>
  <si>
    <t>-</t>
  </si>
  <si>
    <t xml:space="preserve">× </t>
  </si>
  <si>
    <t>資料：埼玉県統計年鑑6-3　</t>
  </si>
  <si>
    <t>-</t>
  </si>
  <si>
    <t>-</t>
  </si>
  <si>
    <r>
      <t>単位 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1,000㎡</t>
    </r>
  </si>
  <si>
    <r>
      <t>資料：埼玉県統計年鑑6</t>
    </r>
    <r>
      <rPr>
        <sz val="11"/>
        <rFont val="ＭＳ Ｐゴシック"/>
        <family val="3"/>
      </rPr>
      <t>-4（県市町村課　各年1月1日現在）</t>
    </r>
  </si>
  <si>
    <t>農家住宅</t>
  </si>
  <si>
    <t>木　　　　　　　　　　造　　　　　　　　　　家　　　　　　　　　　屋</t>
  </si>
  <si>
    <t>1 用途別建築確認申請の推移</t>
  </si>
  <si>
    <t>昭　60</t>
  </si>
  <si>
    <t>昭　61</t>
  </si>
  <si>
    <t>昭　62</t>
  </si>
  <si>
    <t>昭　63</t>
  </si>
  <si>
    <t>平　２</t>
  </si>
  <si>
    <t>平　３</t>
  </si>
  <si>
    <t>平　４</t>
  </si>
  <si>
    <t>平　５</t>
  </si>
  <si>
    <t>平　６</t>
  </si>
  <si>
    <t>平　７</t>
  </si>
  <si>
    <t>平　８</t>
  </si>
  <si>
    <t>平　９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</si>
  <si>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</si>
  <si>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</si>
  <si>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</si>
  <si>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</si>
  <si>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</si>
  <si>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</si>
  <si>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</si>
  <si>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</si>
  <si>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</si>
  <si>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平　１９</t>
  </si>
  <si>
    <t>平　２０</t>
  </si>
  <si>
    <t>平　２１</t>
  </si>
  <si>
    <t>平　２２</t>
  </si>
  <si>
    <t>平　２３</t>
  </si>
  <si>
    <t>共同住宅</t>
  </si>
  <si>
    <t>長屋</t>
  </si>
  <si>
    <t>店舗</t>
  </si>
  <si>
    <t>工場</t>
  </si>
  <si>
    <t>事務所</t>
  </si>
  <si>
    <t>寄宿舎</t>
  </si>
  <si>
    <t>倉庫</t>
  </si>
  <si>
    <t>物置</t>
  </si>
  <si>
    <t>車庫</t>
  </si>
  <si>
    <t>官公庁</t>
  </si>
  <si>
    <t>雑居ビル</t>
  </si>
  <si>
    <t>3</t>
  </si>
  <si>
    <t>小計</t>
  </si>
  <si>
    <t>増築</t>
  </si>
  <si>
    <t>合計</t>
  </si>
  <si>
    <t>資料：建築指導課</t>
  </si>
  <si>
    <r>
      <t>用途別</t>
    </r>
    <r>
      <rPr>
        <sz val="10"/>
        <rFont val="ＭＳ Ｐゴシック"/>
        <family val="3"/>
      </rPr>
      <t>　  　</t>
    </r>
    <r>
      <rPr>
        <vertAlign val="superscript"/>
        <sz val="10"/>
        <rFont val="ＭＳ Ｐゴシック"/>
        <family val="3"/>
      </rPr>
      <t>年 度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</si>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</sst>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##\ ###\ ###\ 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"/>
      <name val="ＭＳ Ｐゴシック"/>
      <family val="3"/>
    </font>
    <font>
      <vertAlign val="subscript"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38" fontId="0" fillId="0" borderId="0" xfId="49" applyAlignment="1">
      <alignment vertical="center"/>
    </xf>
    <xf numFmtId="38" fontId="4" fillId="0" borderId="10" xfId="49" applyFont="1" applyFill="1" applyBorder="1" applyAlignment="1">
      <alignment horizontal="left" vertical="center" indent="1"/>
    </xf>
    <xf numFmtId="38" fontId="0" fillId="0" borderId="10" xfId="49" applyFill="1" applyBorder="1" applyAlignment="1">
      <alignment vertical="center"/>
    </xf>
    <xf numFmtId="38" fontId="0" fillId="0" borderId="10" xfId="49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 wrapText="1" shrinkToFit="1"/>
    </xf>
    <xf numFmtId="38" fontId="6" fillId="0" borderId="0" xfId="49" applyFont="1" applyFill="1" applyBorder="1" applyAlignment="1">
      <alignment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 shrinkToFit="1"/>
    </xf>
    <xf numFmtId="38" fontId="0" fillId="0" borderId="14" xfId="49" applyFill="1" applyBorder="1" applyAlignment="1">
      <alignment horizontal="right"/>
    </xf>
    <xf numFmtId="38" fontId="0" fillId="0" borderId="15" xfId="49" applyNumberFormat="1" applyFill="1" applyBorder="1" applyAlignment="1">
      <alignment/>
    </xf>
    <xf numFmtId="38" fontId="0" fillId="0" borderId="14" xfId="49" applyNumberFormat="1" applyFill="1" applyBorder="1" applyAlignment="1">
      <alignment/>
    </xf>
    <xf numFmtId="38" fontId="0" fillId="0" borderId="14" xfId="49" applyFill="1" applyBorder="1" applyAlignment="1">
      <alignment/>
    </xf>
    <xf numFmtId="49" fontId="0" fillId="0" borderId="14" xfId="49" applyNumberFormat="1" applyFont="1" applyFill="1" applyBorder="1" applyAlignment="1">
      <alignment horizontal="right"/>
    </xf>
    <xf numFmtId="38" fontId="0" fillId="0" borderId="0" xfId="49" applyFill="1" applyBorder="1" applyAlignment="1">
      <alignment/>
    </xf>
    <xf numFmtId="38" fontId="0" fillId="0" borderId="16" xfId="49" applyFill="1" applyBorder="1" applyAlignment="1">
      <alignment/>
    </xf>
    <xf numFmtId="49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0" xfId="49" applyNumberFormat="1" applyFill="1" applyBorder="1" applyAlignment="1">
      <alignment/>
    </xf>
    <xf numFmtId="0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0" fontId="0" fillId="0" borderId="0" xfId="49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/>
    </xf>
    <xf numFmtId="38" fontId="0" fillId="0" borderId="10" xfId="49" applyFill="1" applyBorder="1" applyAlignment="1">
      <alignment/>
    </xf>
    <xf numFmtId="38" fontId="4" fillId="0" borderId="0" xfId="49" applyFont="1" applyFill="1" applyBorder="1" applyAlignment="1">
      <alignment horizontal="left" indent="1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center" vertical="center" wrapText="1"/>
    </xf>
    <xf numFmtId="38" fontId="0" fillId="0" borderId="15" xfId="49" applyFill="1" applyBorder="1" applyAlignment="1">
      <alignment/>
    </xf>
    <xf numFmtId="38" fontId="0" fillId="0" borderId="14" xfId="49" applyFont="1" applyFill="1" applyBorder="1" applyAlignment="1">
      <alignment horizontal="right"/>
    </xf>
    <xf numFmtId="195" fontId="0" fillId="0" borderId="0" xfId="49" applyNumberFormat="1" applyFont="1" applyFill="1" applyBorder="1" applyAlignment="1">
      <alignment horizontal="right"/>
    </xf>
    <xf numFmtId="191" fontId="0" fillId="0" borderId="0" xfId="49" applyNumberForma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ill="1" applyBorder="1" applyAlignment="1">
      <alignment horizontal="right"/>
    </xf>
    <xf numFmtId="191" fontId="0" fillId="0" borderId="16" xfId="49" applyNumberFormat="1" applyFont="1" applyFill="1" applyBorder="1" applyAlignment="1">
      <alignment horizontal="right" vertical="center"/>
    </xf>
    <xf numFmtId="49" fontId="0" fillId="0" borderId="10" xfId="49" applyNumberFormat="1" applyFont="1" applyFill="1" applyBorder="1" applyAlignment="1">
      <alignment horizontal="right"/>
    </xf>
    <xf numFmtId="0" fontId="0" fillId="0" borderId="10" xfId="49" applyNumberFormat="1" applyFont="1" applyFill="1" applyBorder="1" applyAlignment="1">
      <alignment/>
    </xf>
    <xf numFmtId="195" fontId="0" fillId="0" borderId="10" xfId="49" applyNumberFormat="1" applyFont="1" applyFill="1" applyBorder="1" applyAlignment="1">
      <alignment horizontal="right"/>
    </xf>
    <xf numFmtId="191" fontId="0" fillId="0" borderId="10" xfId="49" applyNumberFormat="1" applyFill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0" xfId="49" applyNumberFormat="1" applyFill="1" applyBorder="1" applyAlignment="1">
      <alignment horizontal="right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right" vertical="center"/>
    </xf>
    <xf numFmtId="38" fontId="0" fillId="0" borderId="17" xfId="49" applyFill="1" applyBorder="1" applyAlignment="1">
      <alignment horizontal="right" vertical="center"/>
    </xf>
    <xf numFmtId="38" fontId="0" fillId="0" borderId="19" xfId="49" applyFill="1" applyBorder="1" applyAlignment="1">
      <alignment/>
    </xf>
    <xf numFmtId="191" fontId="0" fillId="0" borderId="10" xfId="49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38" fontId="0" fillId="0" borderId="24" xfId="49" applyFont="1" applyFill="1" applyBorder="1" applyAlignment="1">
      <alignment horizontal="center"/>
    </xf>
    <xf numFmtId="38" fontId="0" fillId="0" borderId="25" xfId="49" applyFill="1" applyBorder="1" applyAlignment="1">
      <alignment horizontal="center" vertical="center"/>
    </xf>
    <xf numFmtId="38" fontId="0" fillId="0" borderId="26" xfId="49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4.75390625" style="60" customWidth="1"/>
    <col min="2" max="28" width="6.375" style="60" customWidth="1"/>
    <col min="29" max="16384" width="9.00390625" style="60" customWidth="1"/>
  </cols>
  <sheetData>
    <row r="1" s="2" customFormat="1" ht="19.5" customHeight="1">
      <c r="A1" s="1" t="s">
        <v>6</v>
      </c>
    </row>
    <row r="2" ht="18" customHeight="1">
      <c r="A2" s="59" t="s">
        <v>69</v>
      </c>
    </row>
    <row r="3" spans="1:21" ht="14.2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8" ht="30" customHeight="1">
      <c r="A4" s="62" t="s">
        <v>112</v>
      </c>
      <c r="B4" s="63" t="s">
        <v>70</v>
      </c>
      <c r="C4" s="63" t="s">
        <v>71</v>
      </c>
      <c r="D4" s="63" t="s">
        <v>72</v>
      </c>
      <c r="E4" s="63" t="s">
        <v>73</v>
      </c>
      <c r="F4" s="63" t="s">
        <v>0</v>
      </c>
      <c r="G4" s="63" t="s">
        <v>74</v>
      </c>
      <c r="H4" s="64" t="s">
        <v>75</v>
      </c>
      <c r="I4" s="64" t="s">
        <v>76</v>
      </c>
      <c r="J4" s="64" t="s">
        <v>77</v>
      </c>
      <c r="K4" s="65" t="s">
        <v>78</v>
      </c>
      <c r="L4" s="63" t="s">
        <v>79</v>
      </c>
      <c r="M4" s="63" t="s">
        <v>80</v>
      </c>
      <c r="N4" s="63" t="s">
        <v>81</v>
      </c>
      <c r="O4" s="63" t="s">
        <v>82</v>
      </c>
      <c r="P4" s="63" t="s">
        <v>83</v>
      </c>
      <c r="Q4" s="63" t="s">
        <v>84</v>
      </c>
      <c r="R4" s="63" t="s">
        <v>85</v>
      </c>
      <c r="S4" s="63" t="s">
        <v>86</v>
      </c>
      <c r="T4" s="65" t="s">
        <v>87</v>
      </c>
      <c r="U4" s="65" t="s">
        <v>88</v>
      </c>
      <c r="V4" s="65" t="s">
        <v>89</v>
      </c>
      <c r="W4" s="65" t="s">
        <v>90</v>
      </c>
      <c r="X4" s="65" t="s">
        <v>91</v>
      </c>
      <c r="Y4" s="65" t="s">
        <v>92</v>
      </c>
      <c r="Z4" s="65" t="s">
        <v>93</v>
      </c>
      <c r="AA4" s="65" t="s">
        <v>94</v>
      </c>
      <c r="AB4" s="65" t="s">
        <v>95</v>
      </c>
    </row>
    <row r="5" spans="1:28" ht="18" customHeight="1">
      <c r="A5" s="66" t="s">
        <v>1</v>
      </c>
      <c r="B5" s="60">
        <v>415</v>
      </c>
      <c r="C5" s="60">
        <v>465</v>
      </c>
      <c r="D5" s="60">
        <v>492</v>
      </c>
      <c r="E5" s="60">
        <v>413</v>
      </c>
      <c r="F5" s="60">
        <v>405</v>
      </c>
      <c r="G5" s="60">
        <v>323</v>
      </c>
      <c r="H5" s="60">
        <v>329</v>
      </c>
      <c r="I5" s="67">
        <v>381</v>
      </c>
      <c r="J5" s="67">
        <v>440</v>
      </c>
      <c r="K5" s="60">
        <v>491</v>
      </c>
      <c r="L5" s="60">
        <v>556</v>
      </c>
      <c r="M5" s="60">
        <v>629</v>
      </c>
      <c r="N5" s="60">
        <v>561</v>
      </c>
      <c r="O5" s="60">
        <v>471</v>
      </c>
      <c r="P5" s="60">
        <v>434</v>
      </c>
      <c r="Q5" s="60">
        <v>473</v>
      </c>
      <c r="R5" s="60">
        <v>474</v>
      </c>
      <c r="S5" s="60">
        <v>499</v>
      </c>
      <c r="T5" s="68">
        <v>511</v>
      </c>
      <c r="U5" s="68">
        <v>561</v>
      </c>
      <c r="V5" s="68">
        <v>519</v>
      </c>
      <c r="W5" s="60">
        <v>500</v>
      </c>
      <c r="X5" s="60">
        <v>461</v>
      </c>
      <c r="Y5" s="60">
        <v>392</v>
      </c>
      <c r="Z5" s="60">
        <v>440</v>
      </c>
      <c r="AA5" s="60">
        <v>353</v>
      </c>
      <c r="AB5" s="60">
        <v>513</v>
      </c>
    </row>
    <row r="6" spans="1:28" ht="18" customHeight="1">
      <c r="A6" s="69" t="s">
        <v>96</v>
      </c>
      <c r="B6" s="60">
        <v>82</v>
      </c>
      <c r="C6" s="60">
        <v>134</v>
      </c>
      <c r="D6" s="60">
        <v>167</v>
      </c>
      <c r="E6" s="60">
        <v>127</v>
      </c>
      <c r="F6" s="60">
        <v>129</v>
      </c>
      <c r="G6" s="60">
        <v>110</v>
      </c>
      <c r="H6" s="60">
        <v>76</v>
      </c>
      <c r="I6" s="70">
        <v>105</v>
      </c>
      <c r="J6" s="70">
        <v>74</v>
      </c>
      <c r="K6" s="60">
        <v>46</v>
      </c>
      <c r="L6" s="60">
        <v>44</v>
      </c>
      <c r="M6" s="60">
        <v>51</v>
      </c>
      <c r="N6" s="60">
        <v>28</v>
      </c>
      <c r="O6" s="60">
        <v>52</v>
      </c>
      <c r="P6" s="60">
        <v>44</v>
      </c>
      <c r="Q6" s="60">
        <v>34</v>
      </c>
      <c r="R6" s="60">
        <v>22</v>
      </c>
      <c r="S6" s="60">
        <v>33</v>
      </c>
      <c r="T6" s="68">
        <v>23</v>
      </c>
      <c r="U6" s="68">
        <v>30</v>
      </c>
      <c r="V6" s="68">
        <v>22</v>
      </c>
      <c r="W6" s="60">
        <v>20</v>
      </c>
      <c r="X6" s="60">
        <v>21</v>
      </c>
      <c r="Y6" s="60">
        <v>26</v>
      </c>
      <c r="Z6" s="60">
        <v>23</v>
      </c>
      <c r="AA6" s="60">
        <v>21</v>
      </c>
      <c r="AB6" s="60">
        <v>23</v>
      </c>
    </row>
    <row r="7" spans="1:28" ht="18" customHeight="1">
      <c r="A7" s="69" t="s">
        <v>2</v>
      </c>
      <c r="B7" s="60">
        <v>34</v>
      </c>
      <c r="C7" s="60">
        <v>27</v>
      </c>
      <c r="D7" s="60">
        <v>37</v>
      </c>
      <c r="E7" s="60">
        <v>37</v>
      </c>
      <c r="F7" s="60">
        <v>24</v>
      </c>
      <c r="G7" s="60">
        <v>37</v>
      </c>
      <c r="H7" s="60">
        <v>27</v>
      </c>
      <c r="I7" s="70">
        <v>21</v>
      </c>
      <c r="J7" s="70">
        <v>17</v>
      </c>
      <c r="K7" s="60">
        <v>20</v>
      </c>
      <c r="L7" s="60">
        <v>24</v>
      </c>
      <c r="M7" s="60">
        <v>19</v>
      </c>
      <c r="N7" s="60">
        <v>18</v>
      </c>
      <c r="O7" s="60">
        <v>17</v>
      </c>
      <c r="P7" s="60">
        <v>10</v>
      </c>
      <c r="Q7" s="60">
        <v>12</v>
      </c>
      <c r="R7" s="60">
        <v>8</v>
      </c>
      <c r="S7" s="60">
        <v>8</v>
      </c>
      <c r="T7" s="68">
        <v>10</v>
      </c>
      <c r="U7" s="68">
        <v>7</v>
      </c>
      <c r="V7" s="68">
        <v>5</v>
      </c>
      <c r="W7" s="60">
        <v>7</v>
      </c>
      <c r="X7" s="60">
        <v>4</v>
      </c>
      <c r="Y7" s="60">
        <v>8</v>
      </c>
      <c r="Z7" s="60">
        <v>7</v>
      </c>
      <c r="AA7" s="60">
        <v>10</v>
      </c>
      <c r="AB7" s="60">
        <v>3</v>
      </c>
    </row>
    <row r="8" spans="1:28" ht="18" customHeight="1">
      <c r="A8" s="69" t="s">
        <v>97</v>
      </c>
      <c r="B8" s="60">
        <v>5</v>
      </c>
      <c r="C8" s="60">
        <v>9</v>
      </c>
      <c r="D8" s="60">
        <v>12</v>
      </c>
      <c r="E8" s="60">
        <v>16</v>
      </c>
      <c r="F8" s="60">
        <v>21</v>
      </c>
      <c r="G8" s="60">
        <v>12</v>
      </c>
      <c r="H8" s="60">
        <v>11</v>
      </c>
      <c r="I8" s="70">
        <v>4</v>
      </c>
      <c r="J8" s="70">
        <v>15</v>
      </c>
      <c r="K8" s="60">
        <v>6</v>
      </c>
      <c r="L8" s="60">
        <v>8</v>
      </c>
      <c r="M8" s="60">
        <v>6</v>
      </c>
      <c r="N8" s="60">
        <v>4</v>
      </c>
      <c r="O8" s="60">
        <v>3</v>
      </c>
      <c r="P8" s="60">
        <v>2</v>
      </c>
      <c r="Q8" s="60">
        <v>5</v>
      </c>
      <c r="R8" s="60">
        <v>1</v>
      </c>
      <c r="S8" s="60">
        <v>8</v>
      </c>
      <c r="T8" s="68">
        <v>4</v>
      </c>
      <c r="U8" s="68">
        <v>11</v>
      </c>
      <c r="V8" s="68">
        <v>4</v>
      </c>
      <c r="W8" s="60">
        <v>1</v>
      </c>
      <c r="X8" s="60">
        <v>3</v>
      </c>
      <c r="Y8" s="60">
        <v>6</v>
      </c>
      <c r="Z8" s="60">
        <v>6</v>
      </c>
      <c r="AA8" s="60">
        <v>10</v>
      </c>
      <c r="AB8" s="60">
        <v>12</v>
      </c>
    </row>
    <row r="9" spans="1:28" ht="18" customHeight="1">
      <c r="A9" s="69" t="s">
        <v>98</v>
      </c>
      <c r="B9" s="60">
        <v>19</v>
      </c>
      <c r="C9" s="60">
        <v>7</v>
      </c>
      <c r="D9" s="60">
        <v>5</v>
      </c>
      <c r="E9" s="60">
        <v>4</v>
      </c>
      <c r="F9" s="60">
        <v>8</v>
      </c>
      <c r="G9" s="60">
        <v>8</v>
      </c>
      <c r="H9" s="60">
        <v>7</v>
      </c>
      <c r="I9" s="70">
        <v>10</v>
      </c>
      <c r="J9" s="70">
        <v>8</v>
      </c>
      <c r="K9" s="60">
        <v>19</v>
      </c>
      <c r="L9" s="60">
        <v>18</v>
      </c>
      <c r="M9" s="60">
        <v>11</v>
      </c>
      <c r="N9" s="60">
        <v>12</v>
      </c>
      <c r="O9" s="60">
        <v>6</v>
      </c>
      <c r="P9" s="60">
        <v>9</v>
      </c>
      <c r="Q9" s="60">
        <v>7</v>
      </c>
      <c r="R9" s="60">
        <v>6</v>
      </c>
      <c r="S9" s="60">
        <v>10</v>
      </c>
      <c r="T9" s="68">
        <v>6</v>
      </c>
      <c r="U9" s="68">
        <v>9</v>
      </c>
      <c r="V9" s="68">
        <v>7</v>
      </c>
      <c r="W9" s="60">
        <v>7</v>
      </c>
      <c r="X9" s="60">
        <v>6</v>
      </c>
      <c r="Y9" s="60">
        <v>3</v>
      </c>
      <c r="Z9" s="60">
        <v>7</v>
      </c>
      <c r="AA9" s="60">
        <v>11</v>
      </c>
      <c r="AB9" s="60">
        <v>7</v>
      </c>
    </row>
    <row r="10" spans="1:28" ht="18" customHeight="1">
      <c r="A10" s="69" t="s">
        <v>99</v>
      </c>
      <c r="B10" s="71">
        <v>4</v>
      </c>
      <c r="C10" s="60">
        <v>1</v>
      </c>
      <c r="D10" s="60">
        <v>16</v>
      </c>
      <c r="E10" s="60">
        <v>3</v>
      </c>
      <c r="F10" s="60">
        <v>2</v>
      </c>
      <c r="G10" s="60">
        <v>6</v>
      </c>
      <c r="H10" s="60">
        <v>5</v>
      </c>
      <c r="I10" s="71" t="s">
        <v>4</v>
      </c>
      <c r="J10" s="72" t="s">
        <v>4</v>
      </c>
      <c r="K10" s="71" t="s">
        <v>4</v>
      </c>
      <c r="L10" s="71">
        <v>1</v>
      </c>
      <c r="M10" s="60">
        <v>4</v>
      </c>
      <c r="N10" s="60">
        <v>2</v>
      </c>
      <c r="O10" s="60">
        <v>4</v>
      </c>
      <c r="P10" s="71" t="s">
        <v>4</v>
      </c>
      <c r="Q10" s="71">
        <v>1</v>
      </c>
      <c r="R10" s="71" t="s">
        <v>4</v>
      </c>
      <c r="S10" s="71">
        <v>3</v>
      </c>
      <c r="T10" s="68">
        <v>2</v>
      </c>
      <c r="U10" s="73" t="s">
        <v>113</v>
      </c>
      <c r="V10" s="73" t="s">
        <v>113</v>
      </c>
      <c r="W10" s="60">
        <v>3</v>
      </c>
      <c r="X10" s="60">
        <v>3</v>
      </c>
      <c r="Y10" s="60">
        <v>2</v>
      </c>
      <c r="Z10" s="73" t="s">
        <v>113</v>
      </c>
      <c r="AA10" s="73" t="s">
        <v>113</v>
      </c>
      <c r="AB10" s="73" t="s">
        <v>113</v>
      </c>
    </row>
    <row r="11" spans="1:28" ht="18" customHeight="1">
      <c r="A11" s="69" t="s">
        <v>100</v>
      </c>
      <c r="B11" s="60">
        <v>10</v>
      </c>
      <c r="C11" s="60">
        <v>4</v>
      </c>
      <c r="D11" s="60">
        <v>12</v>
      </c>
      <c r="E11" s="60">
        <v>14</v>
      </c>
      <c r="F11" s="60">
        <v>7</v>
      </c>
      <c r="G11" s="60">
        <v>8</v>
      </c>
      <c r="H11" s="60">
        <v>9</v>
      </c>
      <c r="I11" s="70">
        <v>10</v>
      </c>
      <c r="J11" s="70">
        <v>6</v>
      </c>
      <c r="K11" s="60">
        <v>15</v>
      </c>
      <c r="L11" s="60">
        <v>12</v>
      </c>
      <c r="M11" s="60">
        <v>30</v>
      </c>
      <c r="N11" s="60">
        <v>7</v>
      </c>
      <c r="O11" s="60">
        <v>11</v>
      </c>
      <c r="P11" s="60">
        <v>11</v>
      </c>
      <c r="Q11" s="60">
        <v>6</v>
      </c>
      <c r="R11" s="60">
        <v>4</v>
      </c>
      <c r="S11" s="60">
        <v>2</v>
      </c>
      <c r="T11" s="68">
        <v>2</v>
      </c>
      <c r="U11" s="68">
        <v>5</v>
      </c>
      <c r="V11" s="68">
        <v>6</v>
      </c>
      <c r="W11" s="60">
        <v>11</v>
      </c>
      <c r="X11" s="60">
        <v>2</v>
      </c>
      <c r="Y11" s="60">
        <v>4</v>
      </c>
      <c r="Z11" s="60">
        <v>4</v>
      </c>
      <c r="AA11" s="60">
        <v>4</v>
      </c>
      <c r="AB11" s="60">
        <v>3</v>
      </c>
    </row>
    <row r="12" spans="1:28" ht="18" customHeight="1">
      <c r="A12" s="69" t="s">
        <v>101</v>
      </c>
      <c r="B12" s="60">
        <v>1</v>
      </c>
      <c r="C12" s="60">
        <v>3</v>
      </c>
      <c r="D12" s="60">
        <v>2</v>
      </c>
      <c r="E12" s="60">
        <v>2</v>
      </c>
      <c r="F12" s="60">
        <v>1</v>
      </c>
      <c r="G12" s="60">
        <v>2</v>
      </c>
      <c r="H12" s="60">
        <v>2</v>
      </c>
      <c r="I12" s="70">
        <v>1</v>
      </c>
      <c r="J12" s="74" t="s">
        <v>4</v>
      </c>
      <c r="K12" s="71" t="s">
        <v>4</v>
      </c>
      <c r="L12" s="71" t="s">
        <v>4</v>
      </c>
      <c r="M12" s="71" t="s">
        <v>4</v>
      </c>
      <c r="N12" s="71">
        <v>1</v>
      </c>
      <c r="O12" s="60">
        <v>1</v>
      </c>
      <c r="P12" s="60">
        <v>1</v>
      </c>
      <c r="Q12" s="71" t="s">
        <v>4</v>
      </c>
      <c r="R12" s="71" t="s">
        <v>4</v>
      </c>
      <c r="S12" s="71" t="s">
        <v>4</v>
      </c>
      <c r="T12" s="73">
        <v>2</v>
      </c>
      <c r="U12" s="73" t="s">
        <v>114</v>
      </c>
      <c r="V12" s="73" t="s">
        <v>114</v>
      </c>
      <c r="W12" s="60">
        <v>3</v>
      </c>
      <c r="X12" s="60">
        <v>1</v>
      </c>
      <c r="Y12" s="60">
        <v>2</v>
      </c>
      <c r="Z12" s="73" t="s">
        <v>114</v>
      </c>
      <c r="AA12" s="73" t="s">
        <v>114</v>
      </c>
      <c r="AB12" s="73" t="s">
        <v>114</v>
      </c>
    </row>
    <row r="13" spans="1:28" ht="18" customHeight="1">
      <c r="A13" s="69" t="s">
        <v>102</v>
      </c>
      <c r="B13" s="60">
        <v>6</v>
      </c>
      <c r="C13" s="60">
        <v>8</v>
      </c>
      <c r="D13" s="60">
        <v>3</v>
      </c>
      <c r="E13" s="60">
        <v>2</v>
      </c>
      <c r="F13" s="60">
        <v>8</v>
      </c>
      <c r="G13" s="60">
        <v>9</v>
      </c>
      <c r="H13" s="60">
        <v>4</v>
      </c>
      <c r="I13" s="70">
        <v>14</v>
      </c>
      <c r="J13" s="70">
        <v>5</v>
      </c>
      <c r="K13" s="60">
        <v>8</v>
      </c>
      <c r="L13" s="60">
        <v>7</v>
      </c>
      <c r="M13" s="60">
        <v>4</v>
      </c>
      <c r="N13" s="60">
        <v>2</v>
      </c>
      <c r="O13" s="60">
        <v>3</v>
      </c>
      <c r="P13" s="60">
        <v>3</v>
      </c>
      <c r="Q13" s="71" t="s">
        <v>4</v>
      </c>
      <c r="R13" s="71">
        <v>2</v>
      </c>
      <c r="S13" s="60">
        <v>1</v>
      </c>
      <c r="T13" s="68">
        <v>2</v>
      </c>
      <c r="U13" s="68">
        <v>2</v>
      </c>
      <c r="V13" s="68">
        <v>5</v>
      </c>
      <c r="W13" s="60">
        <v>2</v>
      </c>
      <c r="X13" s="75" t="s">
        <v>115</v>
      </c>
      <c r="Y13" s="75">
        <v>2</v>
      </c>
      <c r="Z13" s="73" t="s">
        <v>115</v>
      </c>
      <c r="AA13" s="73" t="s">
        <v>115</v>
      </c>
      <c r="AB13" s="73">
        <v>3</v>
      </c>
    </row>
    <row r="14" spans="1:28" ht="18" customHeight="1">
      <c r="A14" s="69" t="s">
        <v>103</v>
      </c>
      <c r="B14" s="60">
        <v>5</v>
      </c>
      <c r="C14" s="60">
        <v>5</v>
      </c>
      <c r="D14" s="60">
        <v>13</v>
      </c>
      <c r="E14" s="60">
        <v>5</v>
      </c>
      <c r="F14" s="60">
        <v>3</v>
      </c>
      <c r="G14" s="60">
        <v>12</v>
      </c>
      <c r="H14" s="60">
        <v>1</v>
      </c>
      <c r="I14" s="70">
        <v>2</v>
      </c>
      <c r="J14" s="70">
        <v>2</v>
      </c>
      <c r="K14" s="60">
        <v>1</v>
      </c>
      <c r="L14" s="60">
        <v>5</v>
      </c>
      <c r="M14" s="60">
        <v>4</v>
      </c>
      <c r="N14" s="71" t="s">
        <v>4</v>
      </c>
      <c r="O14" s="71">
        <v>1</v>
      </c>
      <c r="P14" s="71" t="s">
        <v>4</v>
      </c>
      <c r="Q14" s="71" t="s">
        <v>4</v>
      </c>
      <c r="R14" s="71">
        <v>1</v>
      </c>
      <c r="S14" s="71" t="s">
        <v>4</v>
      </c>
      <c r="T14" s="73" t="s">
        <v>4</v>
      </c>
      <c r="U14" s="73" t="s">
        <v>113</v>
      </c>
      <c r="V14" s="73" t="s">
        <v>113</v>
      </c>
      <c r="W14" s="73" t="s">
        <v>113</v>
      </c>
      <c r="X14" s="73" t="s">
        <v>113</v>
      </c>
      <c r="Y14" s="73" t="s">
        <v>113</v>
      </c>
      <c r="Z14" s="73" t="s">
        <v>113</v>
      </c>
      <c r="AA14" s="73" t="s">
        <v>113</v>
      </c>
      <c r="AB14" s="73" t="s">
        <v>113</v>
      </c>
    </row>
    <row r="15" spans="1:28" ht="18" customHeight="1">
      <c r="A15" s="69" t="s">
        <v>104</v>
      </c>
      <c r="B15" s="60">
        <v>1</v>
      </c>
      <c r="C15" s="60">
        <v>3</v>
      </c>
      <c r="D15" s="60">
        <v>5</v>
      </c>
      <c r="E15" s="71" t="s">
        <v>4</v>
      </c>
      <c r="F15" s="71">
        <v>1</v>
      </c>
      <c r="G15" s="71" t="s">
        <v>4</v>
      </c>
      <c r="H15" s="71">
        <v>1</v>
      </c>
      <c r="I15" s="70">
        <v>2</v>
      </c>
      <c r="J15" s="71" t="s">
        <v>4</v>
      </c>
      <c r="K15" s="71">
        <v>1</v>
      </c>
      <c r="L15" s="60">
        <v>1</v>
      </c>
      <c r="M15" s="60">
        <v>1</v>
      </c>
      <c r="N15" s="60">
        <v>2</v>
      </c>
      <c r="O15" s="60">
        <v>1</v>
      </c>
      <c r="P15" s="60">
        <v>1</v>
      </c>
      <c r="Q15" s="60">
        <v>4</v>
      </c>
      <c r="R15" s="60">
        <v>1</v>
      </c>
      <c r="S15" s="60">
        <v>1</v>
      </c>
      <c r="T15" s="71" t="s">
        <v>4</v>
      </c>
      <c r="U15" s="73">
        <v>1</v>
      </c>
      <c r="V15" s="73">
        <v>1</v>
      </c>
      <c r="W15" s="73" t="s">
        <v>115</v>
      </c>
      <c r="X15" s="73" t="s">
        <v>115</v>
      </c>
      <c r="Y15" s="73" t="s">
        <v>115</v>
      </c>
      <c r="Z15" s="73" t="s">
        <v>115</v>
      </c>
      <c r="AA15" s="73" t="s">
        <v>115</v>
      </c>
      <c r="AB15" s="73">
        <v>1</v>
      </c>
    </row>
    <row r="16" spans="1:28" ht="18" customHeight="1">
      <c r="A16" s="69" t="s">
        <v>105</v>
      </c>
      <c r="B16" s="60">
        <v>6</v>
      </c>
      <c r="C16" s="60">
        <v>7</v>
      </c>
      <c r="D16" s="60">
        <v>13</v>
      </c>
      <c r="E16" s="60">
        <v>14</v>
      </c>
      <c r="F16" s="60">
        <v>10</v>
      </c>
      <c r="G16" s="60">
        <v>9</v>
      </c>
      <c r="H16" s="60">
        <v>9</v>
      </c>
      <c r="I16" s="70">
        <v>15</v>
      </c>
      <c r="J16" s="70">
        <v>4</v>
      </c>
      <c r="K16" s="60">
        <v>4</v>
      </c>
      <c r="L16" s="60">
        <v>6</v>
      </c>
      <c r="M16" s="60">
        <v>2</v>
      </c>
      <c r="N16" s="71" t="s">
        <v>4</v>
      </c>
      <c r="O16" s="71">
        <v>9</v>
      </c>
      <c r="P16" s="71" t="s">
        <v>4</v>
      </c>
      <c r="Q16" s="71">
        <v>3</v>
      </c>
      <c r="R16" s="60">
        <v>8</v>
      </c>
      <c r="S16" s="60">
        <v>5</v>
      </c>
      <c r="T16" s="68">
        <v>7</v>
      </c>
      <c r="U16" s="73" t="s">
        <v>116</v>
      </c>
      <c r="V16" s="73">
        <v>6</v>
      </c>
      <c r="W16" s="60">
        <v>1</v>
      </c>
      <c r="X16" s="60">
        <v>1</v>
      </c>
      <c r="Y16" s="60">
        <v>1</v>
      </c>
      <c r="Z16" s="73" t="s">
        <v>116</v>
      </c>
      <c r="AA16" s="73" t="s">
        <v>116</v>
      </c>
      <c r="AB16" s="73" t="s">
        <v>116</v>
      </c>
    </row>
    <row r="17" spans="1:28" ht="18" customHeight="1">
      <c r="A17" s="69" t="s">
        <v>3</v>
      </c>
      <c r="B17" s="60">
        <v>1</v>
      </c>
      <c r="C17" s="60">
        <v>9</v>
      </c>
      <c r="D17" s="60">
        <v>30</v>
      </c>
      <c r="E17" s="60">
        <v>21</v>
      </c>
      <c r="F17" s="60">
        <v>25</v>
      </c>
      <c r="G17" s="60">
        <v>38</v>
      </c>
      <c r="H17" s="60">
        <v>26</v>
      </c>
      <c r="I17" s="70">
        <v>21</v>
      </c>
      <c r="J17" s="70">
        <v>39</v>
      </c>
      <c r="K17" s="60">
        <v>21</v>
      </c>
      <c r="L17" s="60">
        <v>20</v>
      </c>
      <c r="M17" s="60">
        <v>25</v>
      </c>
      <c r="N17" s="60">
        <v>9</v>
      </c>
      <c r="O17" s="60">
        <v>9</v>
      </c>
      <c r="P17" s="60">
        <v>6</v>
      </c>
      <c r="Q17" s="60" t="s">
        <v>4</v>
      </c>
      <c r="R17" s="71">
        <v>11</v>
      </c>
      <c r="S17" s="60">
        <v>8</v>
      </c>
      <c r="T17" s="68">
        <v>3</v>
      </c>
      <c r="U17" s="68">
        <v>8</v>
      </c>
      <c r="V17" s="68">
        <v>14</v>
      </c>
      <c r="W17" s="60">
        <v>6</v>
      </c>
      <c r="X17" s="60">
        <v>8</v>
      </c>
      <c r="Y17" s="60">
        <v>5</v>
      </c>
      <c r="Z17" s="60">
        <v>4</v>
      </c>
      <c r="AA17" s="60">
        <v>10</v>
      </c>
      <c r="AB17" s="60">
        <v>5</v>
      </c>
    </row>
    <row r="18" spans="1:28" ht="18" customHeight="1">
      <c r="A18" s="69" t="s">
        <v>106</v>
      </c>
      <c r="B18" s="71" t="s">
        <v>107</v>
      </c>
      <c r="C18" s="71" t="s">
        <v>4</v>
      </c>
      <c r="D18" s="71">
        <v>1</v>
      </c>
      <c r="E18" s="60">
        <v>4</v>
      </c>
      <c r="F18" s="60">
        <v>3</v>
      </c>
      <c r="G18" s="60">
        <v>3</v>
      </c>
      <c r="H18" s="60">
        <v>2</v>
      </c>
      <c r="I18" s="70">
        <v>2</v>
      </c>
      <c r="J18" s="70">
        <v>4</v>
      </c>
      <c r="K18" s="71" t="s">
        <v>4</v>
      </c>
      <c r="L18" s="71" t="s">
        <v>4</v>
      </c>
      <c r="M18" s="71" t="s">
        <v>4</v>
      </c>
      <c r="N18" s="71" t="s">
        <v>4</v>
      </c>
      <c r="O18" s="71" t="s">
        <v>4</v>
      </c>
      <c r="P18" s="71" t="s">
        <v>4</v>
      </c>
      <c r="Q18" s="71" t="s">
        <v>4</v>
      </c>
      <c r="R18" s="71">
        <v>1</v>
      </c>
      <c r="S18" s="71" t="s">
        <v>4</v>
      </c>
      <c r="T18" s="76">
        <v>1</v>
      </c>
      <c r="U18" s="75" t="s">
        <v>114</v>
      </c>
      <c r="V18" s="75">
        <v>1</v>
      </c>
      <c r="W18" s="73" t="s">
        <v>114</v>
      </c>
      <c r="X18" s="73" t="s">
        <v>114</v>
      </c>
      <c r="Y18" s="73" t="s">
        <v>114</v>
      </c>
      <c r="Z18" s="73" t="s">
        <v>114</v>
      </c>
      <c r="AA18" s="73" t="s">
        <v>114</v>
      </c>
      <c r="AB18" s="73" t="s">
        <v>114</v>
      </c>
    </row>
    <row r="19" spans="1:28" ht="18" customHeight="1">
      <c r="A19" s="69" t="s">
        <v>108</v>
      </c>
      <c r="B19" s="60">
        <f aca="true" t="shared" si="0" ref="B19:AB19">SUM(B5:B18)</f>
        <v>589</v>
      </c>
      <c r="C19" s="60">
        <f t="shared" si="0"/>
        <v>682</v>
      </c>
      <c r="D19" s="60">
        <f t="shared" si="0"/>
        <v>808</v>
      </c>
      <c r="E19" s="60">
        <f t="shared" si="0"/>
        <v>662</v>
      </c>
      <c r="F19" s="60">
        <f t="shared" si="0"/>
        <v>647</v>
      </c>
      <c r="G19" s="60">
        <f t="shared" si="0"/>
        <v>577</v>
      </c>
      <c r="H19" s="60">
        <f t="shared" si="0"/>
        <v>509</v>
      </c>
      <c r="I19" s="70">
        <f t="shared" si="0"/>
        <v>588</v>
      </c>
      <c r="J19" s="70">
        <f t="shared" si="0"/>
        <v>614</v>
      </c>
      <c r="K19" s="60">
        <f t="shared" si="0"/>
        <v>632</v>
      </c>
      <c r="L19" s="60">
        <f t="shared" si="0"/>
        <v>702</v>
      </c>
      <c r="M19" s="60">
        <f t="shared" si="0"/>
        <v>786</v>
      </c>
      <c r="N19" s="60">
        <f t="shared" si="0"/>
        <v>646</v>
      </c>
      <c r="O19" s="60">
        <f t="shared" si="0"/>
        <v>588</v>
      </c>
      <c r="P19" s="60">
        <f t="shared" si="0"/>
        <v>521</v>
      </c>
      <c r="Q19" s="60">
        <f t="shared" si="0"/>
        <v>545</v>
      </c>
      <c r="R19" s="60">
        <f t="shared" si="0"/>
        <v>539</v>
      </c>
      <c r="S19" s="60">
        <f t="shared" si="0"/>
        <v>578</v>
      </c>
      <c r="T19" s="60">
        <f t="shared" si="0"/>
        <v>573</v>
      </c>
      <c r="U19" s="60">
        <f t="shared" si="0"/>
        <v>634</v>
      </c>
      <c r="V19" s="60">
        <f t="shared" si="0"/>
        <v>590</v>
      </c>
      <c r="W19" s="60">
        <f t="shared" si="0"/>
        <v>561</v>
      </c>
      <c r="X19" s="60">
        <f t="shared" si="0"/>
        <v>510</v>
      </c>
      <c r="Y19" s="60">
        <f t="shared" si="0"/>
        <v>451</v>
      </c>
      <c r="Z19" s="60">
        <f t="shared" si="0"/>
        <v>491</v>
      </c>
      <c r="AA19" s="60">
        <f t="shared" si="0"/>
        <v>419</v>
      </c>
      <c r="AB19" s="60">
        <f t="shared" si="0"/>
        <v>570</v>
      </c>
    </row>
    <row r="20" spans="1:28" ht="18" customHeight="1">
      <c r="A20" s="69" t="s">
        <v>109</v>
      </c>
      <c r="B20" s="60">
        <v>92</v>
      </c>
      <c r="C20" s="60">
        <v>113</v>
      </c>
      <c r="D20" s="60">
        <v>55</v>
      </c>
      <c r="E20" s="60">
        <v>64</v>
      </c>
      <c r="F20" s="60">
        <v>56</v>
      </c>
      <c r="G20" s="60">
        <v>23</v>
      </c>
      <c r="H20" s="60">
        <v>62</v>
      </c>
      <c r="I20" s="70">
        <v>42</v>
      </c>
      <c r="J20" s="70">
        <v>45</v>
      </c>
      <c r="K20" s="60">
        <v>52</v>
      </c>
      <c r="L20" s="60">
        <v>38</v>
      </c>
      <c r="M20" s="60">
        <v>36</v>
      </c>
      <c r="N20" s="60">
        <v>50</v>
      </c>
      <c r="O20" s="60">
        <v>55</v>
      </c>
      <c r="P20" s="60">
        <v>56</v>
      </c>
      <c r="Q20" s="60">
        <v>45</v>
      </c>
      <c r="R20" s="60">
        <v>16</v>
      </c>
      <c r="S20" s="60">
        <v>55</v>
      </c>
      <c r="T20" s="68">
        <v>28</v>
      </c>
      <c r="U20" s="68">
        <v>32</v>
      </c>
      <c r="V20" s="68">
        <v>22</v>
      </c>
      <c r="W20" s="60">
        <v>18</v>
      </c>
      <c r="X20" s="60">
        <v>24</v>
      </c>
      <c r="Y20" s="60">
        <v>15</v>
      </c>
      <c r="Z20" s="60">
        <v>16</v>
      </c>
      <c r="AA20" s="60">
        <v>18</v>
      </c>
      <c r="AB20" s="60">
        <v>26</v>
      </c>
    </row>
    <row r="21" spans="1:28" ht="18" customHeight="1" thickBot="1">
      <c r="A21" s="77" t="s">
        <v>110</v>
      </c>
      <c r="B21" s="61">
        <f aca="true" t="shared" si="1" ref="B21:AB21">SUM(B19:B20)</f>
        <v>681</v>
      </c>
      <c r="C21" s="61">
        <f t="shared" si="1"/>
        <v>795</v>
      </c>
      <c r="D21" s="61">
        <f t="shared" si="1"/>
        <v>863</v>
      </c>
      <c r="E21" s="61">
        <f t="shared" si="1"/>
        <v>726</v>
      </c>
      <c r="F21" s="61">
        <f t="shared" si="1"/>
        <v>703</v>
      </c>
      <c r="G21" s="61">
        <f t="shared" si="1"/>
        <v>600</v>
      </c>
      <c r="H21" s="61">
        <f t="shared" si="1"/>
        <v>571</v>
      </c>
      <c r="I21" s="61">
        <f t="shared" si="1"/>
        <v>630</v>
      </c>
      <c r="J21" s="61">
        <f t="shared" si="1"/>
        <v>659</v>
      </c>
      <c r="K21" s="61">
        <f t="shared" si="1"/>
        <v>684</v>
      </c>
      <c r="L21" s="61">
        <f t="shared" si="1"/>
        <v>740</v>
      </c>
      <c r="M21" s="61">
        <f t="shared" si="1"/>
        <v>822</v>
      </c>
      <c r="N21" s="61">
        <f t="shared" si="1"/>
        <v>696</v>
      </c>
      <c r="O21" s="61">
        <f t="shared" si="1"/>
        <v>643</v>
      </c>
      <c r="P21" s="61">
        <f t="shared" si="1"/>
        <v>577</v>
      </c>
      <c r="Q21" s="61">
        <f t="shared" si="1"/>
        <v>590</v>
      </c>
      <c r="R21" s="61">
        <f t="shared" si="1"/>
        <v>555</v>
      </c>
      <c r="S21" s="61">
        <f t="shared" si="1"/>
        <v>633</v>
      </c>
      <c r="T21" s="61">
        <f t="shared" si="1"/>
        <v>601</v>
      </c>
      <c r="U21" s="61">
        <f t="shared" si="1"/>
        <v>666</v>
      </c>
      <c r="V21" s="61">
        <f t="shared" si="1"/>
        <v>612</v>
      </c>
      <c r="W21" s="61">
        <f t="shared" si="1"/>
        <v>579</v>
      </c>
      <c r="X21" s="61">
        <f t="shared" si="1"/>
        <v>534</v>
      </c>
      <c r="Y21" s="61">
        <f t="shared" si="1"/>
        <v>466</v>
      </c>
      <c r="Z21" s="61">
        <f t="shared" si="1"/>
        <v>507</v>
      </c>
      <c r="AA21" s="61">
        <f t="shared" si="1"/>
        <v>437</v>
      </c>
      <c r="AB21" s="61">
        <f t="shared" si="1"/>
        <v>596</v>
      </c>
    </row>
    <row r="22" spans="24:28" ht="13.5">
      <c r="X22" s="75"/>
      <c r="Y22" s="75"/>
      <c r="Z22" s="75"/>
      <c r="AA22" s="75"/>
      <c r="AB22" s="75" t="s">
        <v>111</v>
      </c>
    </row>
    <row r="23" ht="13.5"/>
  </sheetData>
  <sheetProtection/>
  <printOptions/>
  <pageMargins left="0.35" right="0.28" top="1" bottom="1" header="0.512" footer="0.51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1" sqref="A1"/>
    </sheetView>
  </sheetViews>
  <sheetFormatPr defaultColWidth="6.25390625" defaultRowHeight="13.5"/>
  <cols>
    <col min="1" max="1" width="7.625" style="6" customWidth="1"/>
    <col min="2" max="2" width="8.125" style="6" bestFit="1" customWidth="1"/>
    <col min="3" max="3" width="9.00390625" style="6" bestFit="1" customWidth="1"/>
    <col min="4" max="4" width="8.125" style="6" bestFit="1" customWidth="1"/>
    <col min="5" max="5" width="9.625" style="6" bestFit="1" customWidth="1"/>
    <col min="6" max="6" width="7.75390625" style="6" bestFit="1" customWidth="1"/>
    <col min="7" max="8" width="9.00390625" style="6" bestFit="1" customWidth="1"/>
    <col min="9" max="9" width="8.125" style="6" bestFit="1" customWidth="1"/>
    <col min="10" max="10" width="9.00390625" style="6" bestFit="1" customWidth="1"/>
    <col min="11" max="11" width="6.00390625" style="6" bestFit="1" customWidth="1"/>
    <col min="12" max="12" width="6.50390625" style="6" bestFit="1" customWidth="1"/>
    <col min="13" max="13" width="10.625" style="6" bestFit="1" customWidth="1"/>
    <col min="14" max="14" width="7.00390625" style="6" bestFit="1" customWidth="1"/>
    <col min="15" max="15" width="8.75390625" style="6" bestFit="1" customWidth="1"/>
    <col min="16" max="16" width="9.375" style="6" customWidth="1"/>
    <col min="17" max="17" width="7.00390625" style="6" customWidth="1"/>
    <col min="18" max="18" width="4.00390625" style="6" customWidth="1"/>
    <col min="19" max="49" width="3.25390625" style="6" customWidth="1"/>
    <col min="50" max="16384" width="6.25390625" style="6" customWidth="1"/>
  </cols>
  <sheetData>
    <row r="1" s="2" customFormat="1" ht="19.5" customHeight="1">
      <c r="A1" s="1" t="s">
        <v>6</v>
      </c>
    </row>
    <row r="2" spans="1:17" ht="17.25">
      <c r="A2" s="37" t="s">
        <v>41</v>
      </c>
      <c r="Q2" s="30"/>
    </row>
    <row r="3" spans="1:17" ht="18" thickBot="1">
      <c r="A3" s="37"/>
      <c r="Q3" s="18" t="s">
        <v>65</v>
      </c>
    </row>
    <row r="4" spans="1:17" ht="13.5">
      <c r="A4" s="81" t="s">
        <v>9</v>
      </c>
      <c r="B4" s="78" t="s">
        <v>68</v>
      </c>
      <c r="C4" s="79"/>
      <c r="D4" s="79"/>
      <c r="E4" s="79"/>
      <c r="F4" s="79"/>
      <c r="G4" s="79"/>
      <c r="H4" s="79"/>
      <c r="I4" s="79"/>
      <c r="J4" s="79"/>
      <c r="K4" s="79"/>
      <c r="L4" s="80"/>
      <c r="M4" s="78" t="s">
        <v>42</v>
      </c>
      <c r="N4" s="79"/>
      <c r="O4" s="79"/>
      <c r="P4" s="79"/>
      <c r="Q4" s="79"/>
    </row>
    <row r="5" spans="1:17" ht="38.25" customHeight="1">
      <c r="A5" s="82"/>
      <c r="B5" s="38" t="s">
        <v>1</v>
      </c>
      <c r="C5" s="39" t="s">
        <v>44</v>
      </c>
      <c r="D5" s="39" t="s">
        <v>2</v>
      </c>
      <c r="E5" s="39" t="s">
        <v>67</v>
      </c>
      <c r="F5" s="39" t="s">
        <v>58</v>
      </c>
      <c r="G5" s="39" t="s">
        <v>45</v>
      </c>
      <c r="H5" s="39" t="s">
        <v>46</v>
      </c>
      <c r="I5" s="39" t="s">
        <v>47</v>
      </c>
      <c r="J5" s="39" t="s">
        <v>48</v>
      </c>
      <c r="K5" s="39" t="s">
        <v>49</v>
      </c>
      <c r="L5" s="39" t="s">
        <v>43</v>
      </c>
      <c r="M5" s="40" t="s">
        <v>50</v>
      </c>
      <c r="N5" s="40" t="s">
        <v>51</v>
      </c>
      <c r="O5" s="39" t="s">
        <v>52</v>
      </c>
      <c r="P5" s="40" t="s">
        <v>53</v>
      </c>
      <c r="Q5" s="39" t="s">
        <v>3</v>
      </c>
    </row>
    <row r="6" spans="1:17" ht="13.5">
      <c r="A6" s="14" t="s">
        <v>0</v>
      </c>
      <c r="B6" s="41">
        <v>1193</v>
      </c>
      <c r="C6" s="25">
        <v>119</v>
      </c>
      <c r="D6" s="25">
        <v>116</v>
      </c>
      <c r="E6" s="25">
        <v>44</v>
      </c>
      <c r="F6" s="26" t="s">
        <v>5</v>
      </c>
      <c r="G6" s="25">
        <v>11</v>
      </c>
      <c r="H6" s="26" t="s">
        <v>5</v>
      </c>
      <c r="I6" s="25">
        <v>1</v>
      </c>
      <c r="J6" s="25">
        <v>7</v>
      </c>
      <c r="K6" s="25">
        <v>5</v>
      </c>
      <c r="L6" s="25">
        <v>90</v>
      </c>
      <c r="M6" s="42" t="s">
        <v>54</v>
      </c>
      <c r="N6" s="25">
        <v>492</v>
      </c>
      <c r="O6" s="42" t="s">
        <v>54</v>
      </c>
      <c r="P6" s="42" t="s">
        <v>54</v>
      </c>
      <c r="Q6" s="42" t="s">
        <v>54</v>
      </c>
    </row>
    <row r="7" spans="1:17" ht="13.5">
      <c r="A7" s="27">
        <v>2</v>
      </c>
      <c r="B7" s="28">
        <v>1228</v>
      </c>
      <c r="C7" s="27">
        <v>134</v>
      </c>
      <c r="D7" s="27">
        <v>119</v>
      </c>
      <c r="E7" s="27">
        <v>42</v>
      </c>
      <c r="F7" s="29" t="s">
        <v>5</v>
      </c>
      <c r="G7" s="27">
        <v>11</v>
      </c>
      <c r="H7" s="29" t="s">
        <v>5</v>
      </c>
      <c r="I7" s="27">
        <v>1</v>
      </c>
      <c r="J7" s="27">
        <v>7</v>
      </c>
      <c r="K7" s="27">
        <v>5</v>
      </c>
      <c r="L7" s="27">
        <v>89</v>
      </c>
      <c r="M7" s="30" t="s">
        <v>54</v>
      </c>
      <c r="N7" s="27">
        <v>547</v>
      </c>
      <c r="O7" s="30" t="s">
        <v>54</v>
      </c>
      <c r="P7" s="30" t="s">
        <v>54</v>
      </c>
      <c r="Q7" s="30" t="s">
        <v>54</v>
      </c>
    </row>
    <row r="8" spans="1:17" ht="13.5">
      <c r="A8" s="27">
        <v>3</v>
      </c>
      <c r="B8" s="28">
        <v>1242</v>
      </c>
      <c r="C8" s="27">
        <v>144</v>
      </c>
      <c r="D8" s="27">
        <v>118</v>
      </c>
      <c r="E8" s="27">
        <v>41</v>
      </c>
      <c r="F8" s="29" t="s">
        <v>5</v>
      </c>
      <c r="G8" s="27">
        <v>11</v>
      </c>
      <c r="H8" s="29" t="s">
        <v>5</v>
      </c>
      <c r="I8" s="27">
        <v>1</v>
      </c>
      <c r="J8" s="27">
        <v>7</v>
      </c>
      <c r="K8" s="27">
        <v>5</v>
      </c>
      <c r="L8" s="27">
        <v>90</v>
      </c>
      <c r="M8" s="30" t="s">
        <v>54</v>
      </c>
      <c r="N8" s="27">
        <v>574</v>
      </c>
      <c r="O8" s="30" t="s">
        <v>54</v>
      </c>
      <c r="P8" s="30" t="s">
        <v>54</v>
      </c>
      <c r="Q8" s="30" t="s">
        <v>54</v>
      </c>
    </row>
    <row r="9" spans="1:17" ht="13.5">
      <c r="A9" s="27">
        <v>4</v>
      </c>
      <c r="B9" s="28">
        <v>1258</v>
      </c>
      <c r="C9" s="27">
        <v>155</v>
      </c>
      <c r="D9" s="27">
        <v>117</v>
      </c>
      <c r="E9" s="27">
        <v>39</v>
      </c>
      <c r="F9" s="29" t="s">
        <v>5</v>
      </c>
      <c r="G9" s="27">
        <v>11</v>
      </c>
      <c r="H9" s="29" t="s">
        <v>5</v>
      </c>
      <c r="I9" s="27">
        <v>1</v>
      </c>
      <c r="J9" s="27">
        <v>7</v>
      </c>
      <c r="K9" s="27">
        <v>5</v>
      </c>
      <c r="L9" s="27">
        <v>89</v>
      </c>
      <c r="M9" s="30" t="s">
        <v>54</v>
      </c>
      <c r="N9" s="27">
        <v>605</v>
      </c>
      <c r="O9" s="30" t="s">
        <v>54</v>
      </c>
      <c r="P9" s="30" t="s">
        <v>54</v>
      </c>
      <c r="Q9" s="30" t="s">
        <v>54</v>
      </c>
    </row>
    <row r="10" spans="1:17" ht="13.5">
      <c r="A10" s="27">
        <v>5</v>
      </c>
      <c r="B10" s="28">
        <v>1276</v>
      </c>
      <c r="C10" s="27">
        <v>168</v>
      </c>
      <c r="D10" s="27">
        <v>115</v>
      </c>
      <c r="E10" s="27">
        <v>38</v>
      </c>
      <c r="F10" s="29" t="s">
        <v>5</v>
      </c>
      <c r="G10" s="27">
        <v>13</v>
      </c>
      <c r="H10" s="30" t="s">
        <v>5</v>
      </c>
      <c r="I10" s="27">
        <v>1</v>
      </c>
      <c r="J10" s="27">
        <v>7</v>
      </c>
      <c r="K10" s="27">
        <v>5</v>
      </c>
      <c r="L10" s="27">
        <v>88</v>
      </c>
      <c r="M10" s="30" t="s">
        <v>54</v>
      </c>
      <c r="N10" s="27">
        <v>627</v>
      </c>
      <c r="O10" s="30" t="s">
        <v>54</v>
      </c>
      <c r="P10" s="30" t="s">
        <v>54</v>
      </c>
      <c r="Q10" s="30" t="s">
        <v>54</v>
      </c>
    </row>
    <row r="11" spans="1:17" ht="13.5">
      <c r="A11" s="27">
        <v>6</v>
      </c>
      <c r="B11" s="28">
        <v>1288</v>
      </c>
      <c r="C11" s="27">
        <v>176</v>
      </c>
      <c r="D11" s="27">
        <v>115</v>
      </c>
      <c r="E11" s="27">
        <v>37</v>
      </c>
      <c r="F11" s="29" t="s">
        <v>5</v>
      </c>
      <c r="G11" s="27">
        <v>12</v>
      </c>
      <c r="H11" s="30" t="s">
        <v>5</v>
      </c>
      <c r="I11" s="27">
        <v>1</v>
      </c>
      <c r="J11" s="27">
        <v>7</v>
      </c>
      <c r="K11" s="27">
        <v>5</v>
      </c>
      <c r="L11" s="27">
        <v>86</v>
      </c>
      <c r="M11" s="30" t="s">
        <v>54</v>
      </c>
      <c r="N11" s="27">
        <v>662</v>
      </c>
      <c r="O11" s="30" t="s">
        <v>54</v>
      </c>
      <c r="P11" s="30" t="s">
        <v>54</v>
      </c>
      <c r="Q11" s="30" t="s">
        <v>54</v>
      </c>
    </row>
    <row r="12" spans="1:17" ht="13.5">
      <c r="A12" s="27">
        <v>7</v>
      </c>
      <c r="B12" s="28">
        <v>1313</v>
      </c>
      <c r="C12" s="27">
        <v>183</v>
      </c>
      <c r="D12" s="27">
        <v>115</v>
      </c>
      <c r="E12" s="27">
        <v>35</v>
      </c>
      <c r="F12" s="29" t="s">
        <v>5</v>
      </c>
      <c r="G12" s="27">
        <v>13</v>
      </c>
      <c r="H12" s="27">
        <v>1</v>
      </c>
      <c r="I12" s="27">
        <v>1</v>
      </c>
      <c r="J12" s="27">
        <v>7</v>
      </c>
      <c r="K12" s="27">
        <v>5</v>
      </c>
      <c r="L12" s="27">
        <v>81</v>
      </c>
      <c r="M12" s="30" t="s">
        <v>54</v>
      </c>
      <c r="N12" s="27">
        <v>725</v>
      </c>
      <c r="O12" s="30" t="s">
        <v>54</v>
      </c>
      <c r="P12" s="30" t="s">
        <v>54</v>
      </c>
      <c r="Q12" s="30" t="s">
        <v>54</v>
      </c>
    </row>
    <row r="13" spans="1:17" ht="13.5">
      <c r="A13" s="27">
        <v>8</v>
      </c>
      <c r="B13" s="28">
        <v>1335</v>
      </c>
      <c r="C13" s="27">
        <v>184</v>
      </c>
      <c r="D13" s="27">
        <v>114</v>
      </c>
      <c r="E13" s="27">
        <v>34</v>
      </c>
      <c r="F13" s="29" t="s">
        <v>5</v>
      </c>
      <c r="G13" s="27">
        <v>13</v>
      </c>
      <c r="H13" s="27">
        <v>1</v>
      </c>
      <c r="I13" s="27">
        <v>1</v>
      </c>
      <c r="J13" s="27">
        <v>7</v>
      </c>
      <c r="K13" s="27">
        <v>5</v>
      </c>
      <c r="L13" s="27">
        <v>80</v>
      </c>
      <c r="M13" s="30" t="s">
        <v>54</v>
      </c>
      <c r="N13" s="27">
        <v>791</v>
      </c>
      <c r="O13" s="30" t="s">
        <v>54</v>
      </c>
      <c r="P13" s="30" t="s">
        <v>54</v>
      </c>
      <c r="Q13" s="30" t="s">
        <v>54</v>
      </c>
    </row>
    <row r="14" spans="1:17" ht="13.5">
      <c r="A14" s="27">
        <v>9</v>
      </c>
      <c r="B14" s="28">
        <v>1357</v>
      </c>
      <c r="C14" s="27">
        <v>186</v>
      </c>
      <c r="D14" s="27">
        <v>113</v>
      </c>
      <c r="E14" s="27">
        <v>33</v>
      </c>
      <c r="F14" s="29" t="s">
        <v>5</v>
      </c>
      <c r="G14" s="27">
        <v>14</v>
      </c>
      <c r="H14" s="27">
        <v>1</v>
      </c>
      <c r="I14" s="27">
        <v>1</v>
      </c>
      <c r="J14" s="27">
        <v>7</v>
      </c>
      <c r="K14" s="27">
        <v>5</v>
      </c>
      <c r="L14" s="27">
        <v>79</v>
      </c>
      <c r="M14" s="27">
        <v>164</v>
      </c>
      <c r="N14" s="27">
        <v>862</v>
      </c>
      <c r="O14" s="27">
        <v>25</v>
      </c>
      <c r="P14" s="27">
        <v>119</v>
      </c>
      <c r="Q14" s="27">
        <v>71</v>
      </c>
    </row>
    <row r="15" spans="1:17" ht="13.5">
      <c r="A15" s="27">
        <v>10</v>
      </c>
      <c r="B15" s="28">
        <v>1391</v>
      </c>
      <c r="C15" s="27">
        <v>186</v>
      </c>
      <c r="D15" s="27">
        <v>112</v>
      </c>
      <c r="E15" s="27">
        <v>32</v>
      </c>
      <c r="F15" s="29" t="s">
        <v>5</v>
      </c>
      <c r="G15" s="27">
        <v>14</v>
      </c>
      <c r="H15" s="27">
        <v>1</v>
      </c>
      <c r="I15" s="27">
        <v>1</v>
      </c>
      <c r="J15" s="27">
        <v>7</v>
      </c>
      <c r="K15" s="27">
        <v>4</v>
      </c>
      <c r="L15" s="27">
        <v>78</v>
      </c>
      <c r="M15" s="27">
        <v>172</v>
      </c>
      <c r="N15" s="27">
        <v>908</v>
      </c>
      <c r="O15" s="27">
        <v>25</v>
      </c>
      <c r="P15" s="27">
        <v>119</v>
      </c>
      <c r="Q15" s="27">
        <v>73</v>
      </c>
    </row>
    <row r="16" spans="1:17" ht="13.5">
      <c r="A16" s="27">
        <v>11</v>
      </c>
      <c r="B16" s="28">
        <v>1424</v>
      </c>
      <c r="C16" s="27">
        <v>187</v>
      </c>
      <c r="D16" s="27">
        <v>112</v>
      </c>
      <c r="E16" s="27">
        <v>31</v>
      </c>
      <c r="F16" s="29" t="s">
        <v>5</v>
      </c>
      <c r="G16" s="27">
        <v>16</v>
      </c>
      <c r="H16" s="27">
        <v>1</v>
      </c>
      <c r="I16" s="27">
        <v>1</v>
      </c>
      <c r="J16" s="27">
        <v>7</v>
      </c>
      <c r="K16" s="27">
        <v>5</v>
      </c>
      <c r="L16" s="27">
        <v>77</v>
      </c>
      <c r="M16" s="27">
        <v>177</v>
      </c>
      <c r="N16" s="27">
        <v>957</v>
      </c>
      <c r="O16" s="27">
        <v>26</v>
      </c>
      <c r="P16" s="27">
        <v>119</v>
      </c>
      <c r="Q16" s="27">
        <v>75</v>
      </c>
    </row>
    <row r="17" spans="1:17" ht="14.25" customHeight="1">
      <c r="A17" s="27">
        <v>12</v>
      </c>
      <c r="B17" s="28">
        <v>1452</v>
      </c>
      <c r="C17" s="27">
        <v>186</v>
      </c>
      <c r="D17" s="27">
        <v>112</v>
      </c>
      <c r="E17" s="27">
        <v>30</v>
      </c>
      <c r="F17" s="29" t="s">
        <v>5</v>
      </c>
      <c r="G17" s="27">
        <v>16</v>
      </c>
      <c r="H17" s="27">
        <v>1</v>
      </c>
      <c r="I17" s="27">
        <v>1</v>
      </c>
      <c r="J17" s="27">
        <v>6</v>
      </c>
      <c r="K17" s="27">
        <v>5</v>
      </c>
      <c r="L17" s="27">
        <v>75</v>
      </c>
      <c r="M17" s="27">
        <v>183</v>
      </c>
      <c r="N17" s="27">
        <v>1035</v>
      </c>
      <c r="O17" s="27">
        <v>28</v>
      </c>
      <c r="P17" s="27">
        <v>121</v>
      </c>
      <c r="Q17" s="27">
        <v>75</v>
      </c>
    </row>
    <row r="18" spans="1:17" ht="14.25" customHeight="1">
      <c r="A18" s="27">
        <v>13</v>
      </c>
      <c r="B18" s="28">
        <v>1482</v>
      </c>
      <c r="C18" s="27">
        <v>189</v>
      </c>
      <c r="D18" s="27">
        <v>111</v>
      </c>
      <c r="E18" s="27">
        <v>29</v>
      </c>
      <c r="F18" s="29" t="s">
        <v>5</v>
      </c>
      <c r="G18" s="27">
        <v>17</v>
      </c>
      <c r="H18" s="27">
        <v>1</v>
      </c>
      <c r="I18" s="27">
        <v>1</v>
      </c>
      <c r="J18" s="27">
        <v>6</v>
      </c>
      <c r="K18" s="27">
        <v>5</v>
      </c>
      <c r="L18" s="27">
        <v>74</v>
      </c>
      <c r="M18" s="27">
        <v>184</v>
      </c>
      <c r="N18" s="27">
        <v>1093</v>
      </c>
      <c r="O18" s="27">
        <v>28</v>
      </c>
      <c r="P18" s="27">
        <v>123</v>
      </c>
      <c r="Q18" s="27">
        <v>76</v>
      </c>
    </row>
    <row r="19" spans="1:17" ht="14.25" customHeight="1">
      <c r="A19" s="27">
        <v>14</v>
      </c>
      <c r="B19" s="28">
        <v>1510</v>
      </c>
      <c r="C19" s="27">
        <v>187</v>
      </c>
      <c r="D19" s="27">
        <v>109</v>
      </c>
      <c r="E19" s="27">
        <v>29</v>
      </c>
      <c r="F19" s="29" t="s">
        <v>5</v>
      </c>
      <c r="G19" s="27">
        <v>17</v>
      </c>
      <c r="H19" s="27">
        <v>1</v>
      </c>
      <c r="I19" s="27">
        <v>1</v>
      </c>
      <c r="J19" s="27">
        <v>6</v>
      </c>
      <c r="K19" s="27">
        <v>5</v>
      </c>
      <c r="L19" s="27">
        <v>73</v>
      </c>
      <c r="M19" s="27">
        <v>186</v>
      </c>
      <c r="N19" s="27">
        <v>1131</v>
      </c>
      <c r="O19" s="27">
        <v>28</v>
      </c>
      <c r="P19" s="27">
        <v>138</v>
      </c>
      <c r="Q19" s="27">
        <v>77</v>
      </c>
    </row>
    <row r="20" spans="1:17" ht="14.25" customHeight="1">
      <c r="A20" s="27">
        <v>15</v>
      </c>
      <c r="B20" s="28">
        <v>1531</v>
      </c>
      <c r="C20" s="27">
        <v>189</v>
      </c>
      <c r="D20" s="27">
        <v>109</v>
      </c>
      <c r="E20" s="27">
        <v>28</v>
      </c>
      <c r="F20" s="29" t="s">
        <v>5</v>
      </c>
      <c r="G20" s="27">
        <v>17</v>
      </c>
      <c r="H20" s="27">
        <v>1</v>
      </c>
      <c r="I20" s="27">
        <v>1</v>
      </c>
      <c r="J20" s="27">
        <v>6</v>
      </c>
      <c r="K20" s="27">
        <v>5</v>
      </c>
      <c r="L20" s="27">
        <v>71</v>
      </c>
      <c r="M20" s="27">
        <v>193</v>
      </c>
      <c r="N20" s="27">
        <v>1158</v>
      </c>
      <c r="O20" s="27">
        <v>28</v>
      </c>
      <c r="P20" s="27">
        <v>155</v>
      </c>
      <c r="Q20" s="27">
        <v>76</v>
      </c>
    </row>
    <row r="21" spans="1:17" ht="14.25" customHeight="1">
      <c r="A21" s="27">
        <v>16</v>
      </c>
      <c r="B21" s="28">
        <v>1570</v>
      </c>
      <c r="C21" s="27">
        <v>186</v>
      </c>
      <c r="D21" s="27">
        <v>108</v>
      </c>
      <c r="E21" s="27">
        <v>27</v>
      </c>
      <c r="F21" s="29" t="s">
        <v>4</v>
      </c>
      <c r="G21" s="27">
        <v>17</v>
      </c>
      <c r="H21" s="27">
        <v>1</v>
      </c>
      <c r="I21" s="27">
        <v>1</v>
      </c>
      <c r="J21" s="27">
        <v>6</v>
      </c>
      <c r="K21" s="27">
        <v>5</v>
      </c>
      <c r="L21" s="27">
        <v>71</v>
      </c>
      <c r="M21" s="27">
        <v>193</v>
      </c>
      <c r="N21" s="27">
        <v>1207</v>
      </c>
      <c r="O21" s="27">
        <v>32</v>
      </c>
      <c r="P21" s="27">
        <v>154</v>
      </c>
      <c r="Q21" s="27">
        <v>80</v>
      </c>
    </row>
    <row r="22" spans="1:17" ht="14.25" customHeight="1">
      <c r="A22" s="27">
        <v>17</v>
      </c>
      <c r="B22" s="28">
        <v>1603</v>
      </c>
      <c r="C22" s="27">
        <v>186</v>
      </c>
      <c r="D22" s="27">
        <v>108</v>
      </c>
      <c r="E22" s="27">
        <v>27</v>
      </c>
      <c r="F22" s="29" t="s">
        <v>4</v>
      </c>
      <c r="G22" s="27">
        <v>17</v>
      </c>
      <c r="H22" s="27">
        <v>2</v>
      </c>
      <c r="I22" s="27">
        <v>1</v>
      </c>
      <c r="J22" s="27">
        <v>6</v>
      </c>
      <c r="K22" s="27">
        <v>5</v>
      </c>
      <c r="L22" s="27">
        <v>70</v>
      </c>
      <c r="M22" s="27">
        <v>191</v>
      </c>
      <c r="N22" s="27">
        <v>1241</v>
      </c>
      <c r="O22" s="27">
        <v>37</v>
      </c>
      <c r="P22" s="27">
        <v>156</v>
      </c>
      <c r="Q22" s="27">
        <v>80</v>
      </c>
    </row>
    <row r="23" spans="1:17" ht="13.5">
      <c r="A23" s="27">
        <v>18</v>
      </c>
      <c r="B23" s="28">
        <v>1630</v>
      </c>
      <c r="C23" s="27">
        <v>186</v>
      </c>
      <c r="D23" s="27">
        <v>105</v>
      </c>
      <c r="E23" s="27">
        <v>26</v>
      </c>
      <c r="F23" s="29" t="s">
        <v>5</v>
      </c>
      <c r="G23" s="27">
        <v>17</v>
      </c>
      <c r="H23" s="27">
        <v>2</v>
      </c>
      <c r="I23" s="27">
        <v>0</v>
      </c>
      <c r="J23" s="27">
        <v>6</v>
      </c>
      <c r="K23" s="27">
        <v>5</v>
      </c>
      <c r="L23" s="27">
        <v>69</v>
      </c>
      <c r="M23" s="27">
        <v>195</v>
      </c>
      <c r="N23" s="27">
        <v>1285</v>
      </c>
      <c r="O23" s="27">
        <v>39</v>
      </c>
      <c r="P23" s="27">
        <v>161</v>
      </c>
      <c r="Q23" s="27">
        <v>84</v>
      </c>
    </row>
    <row r="24" spans="1:17" ht="13.5">
      <c r="A24" s="27">
        <v>19</v>
      </c>
      <c r="B24" s="28">
        <v>1662</v>
      </c>
      <c r="C24" s="27">
        <v>184</v>
      </c>
      <c r="D24" s="27">
        <v>103</v>
      </c>
      <c r="E24" s="27">
        <v>26</v>
      </c>
      <c r="F24" s="29" t="s">
        <v>5</v>
      </c>
      <c r="G24" s="27">
        <v>18</v>
      </c>
      <c r="H24" s="27">
        <v>2</v>
      </c>
      <c r="I24" s="27">
        <v>0</v>
      </c>
      <c r="J24" s="27">
        <v>6</v>
      </c>
      <c r="K24" s="27">
        <v>5</v>
      </c>
      <c r="L24" s="27">
        <v>69</v>
      </c>
      <c r="M24" s="27">
        <v>197</v>
      </c>
      <c r="N24" s="27">
        <v>1291</v>
      </c>
      <c r="O24" s="27">
        <v>45</v>
      </c>
      <c r="P24" s="27">
        <v>166</v>
      </c>
      <c r="Q24" s="27">
        <v>86</v>
      </c>
    </row>
    <row r="25" spans="1:17" ht="13.5">
      <c r="A25" s="27">
        <v>20</v>
      </c>
      <c r="B25" s="28">
        <v>1683</v>
      </c>
      <c r="C25" s="27">
        <v>183</v>
      </c>
      <c r="D25" s="27">
        <v>101</v>
      </c>
      <c r="E25" s="27">
        <v>26</v>
      </c>
      <c r="F25" s="29" t="s">
        <v>5</v>
      </c>
      <c r="G25" s="27">
        <v>18</v>
      </c>
      <c r="H25" s="27">
        <v>2</v>
      </c>
      <c r="I25" s="27">
        <v>0</v>
      </c>
      <c r="J25" s="27">
        <v>6</v>
      </c>
      <c r="K25" s="27">
        <v>5</v>
      </c>
      <c r="L25" s="27">
        <v>68</v>
      </c>
      <c r="M25" s="27">
        <v>193</v>
      </c>
      <c r="N25" s="27">
        <v>1333</v>
      </c>
      <c r="O25" s="27">
        <v>44</v>
      </c>
      <c r="P25" s="27">
        <v>164</v>
      </c>
      <c r="Q25" s="27">
        <v>83</v>
      </c>
    </row>
    <row r="26" spans="1:17" ht="13.5">
      <c r="A26" s="54">
        <v>21</v>
      </c>
      <c r="B26" s="27">
        <v>1712</v>
      </c>
      <c r="C26" s="27">
        <v>182</v>
      </c>
      <c r="D26" s="27">
        <v>99</v>
      </c>
      <c r="E26" s="27">
        <v>25</v>
      </c>
      <c r="F26" s="29" t="s">
        <v>60</v>
      </c>
      <c r="G26" s="27">
        <v>18</v>
      </c>
      <c r="H26" s="27">
        <v>2</v>
      </c>
      <c r="I26" s="27">
        <v>0</v>
      </c>
      <c r="J26" s="27">
        <v>6</v>
      </c>
      <c r="K26" s="27">
        <v>5</v>
      </c>
      <c r="L26" s="27">
        <v>67</v>
      </c>
      <c r="M26" s="27">
        <v>182</v>
      </c>
      <c r="N26" s="27">
        <v>1352</v>
      </c>
      <c r="O26" s="27">
        <v>45</v>
      </c>
      <c r="P26" s="27">
        <v>165</v>
      </c>
      <c r="Q26" s="27">
        <v>85</v>
      </c>
    </row>
    <row r="27" spans="1:17" ht="13.5">
      <c r="A27" s="54">
        <v>22</v>
      </c>
      <c r="B27" s="27">
        <v>1742</v>
      </c>
      <c r="C27" s="27">
        <v>182</v>
      </c>
      <c r="D27" s="27">
        <v>98</v>
      </c>
      <c r="E27" s="27">
        <v>24</v>
      </c>
      <c r="F27" s="29" t="s">
        <v>60</v>
      </c>
      <c r="G27" s="27">
        <v>18</v>
      </c>
      <c r="H27" s="27">
        <v>2</v>
      </c>
      <c r="I27" s="27">
        <v>0</v>
      </c>
      <c r="J27" s="27">
        <v>6</v>
      </c>
      <c r="K27" s="27">
        <v>4</v>
      </c>
      <c r="L27" s="27">
        <v>66</v>
      </c>
      <c r="M27" s="27">
        <v>192</v>
      </c>
      <c r="N27" s="27">
        <v>1413</v>
      </c>
      <c r="O27" s="27">
        <v>51</v>
      </c>
      <c r="P27" s="27">
        <v>169</v>
      </c>
      <c r="Q27" s="27">
        <v>85</v>
      </c>
    </row>
    <row r="28" spans="1:17" ht="14.25" thickBot="1">
      <c r="A28" s="36">
        <v>23</v>
      </c>
      <c r="B28" s="57">
        <v>1771</v>
      </c>
      <c r="C28" s="36">
        <v>182</v>
      </c>
      <c r="D28" s="36">
        <v>97</v>
      </c>
      <c r="E28" s="36">
        <v>24</v>
      </c>
      <c r="F28" s="48" t="s">
        <v>5</v>
      </c>
      <c r="G28" s="36">
        <v>18</v>
      </c>
      <c r="H28" s="36">
        <v>2</v>
      </c>
      <c r="I28" s="36">
        <v>0</v>
      </c>
      <c r="J28" s="36">
        <v>6</v>
      </c>
      <c r="K28" s="36">
        <v>4</v>
      </c>
      <c r="L28" s="36">
        <v>65</v>
      </c>
      <c r="M28" s="36">
        <v>194</v>
      </c>
      <c r="N28" s="36">
        <v>1415</v>
      </c>
      <c r="O28" s="36">
        <v>51</v>
      </c>
      <c r="P28" s="36">
        <v>169</v>
      </c>
      <c r="Q28" s="36">
        <v>84</v>
      </c>
    </row>
    <row r="29" ht="13.5">
      <c r="Q29" s="30" t="s">
        <v>66</v>
      </c>
    </row>
  </sheetData>
  <sheetProtection/>
  <mergeCells count="3">
    <mergeCell ref="M4:Q4"/>
    <mergeCell ref="B4:L4"/>
    <mergeCell ref="A4:A5"/>
  </mergeCells>
  <printOptions/>
  <pageMargins left="0.47" right="0.49" top="0.75" bottom="0.2" header="0.5118110236220472" footer="0.2"/>
  <pageSetup horizontalDpi="600" verticalDpi="600" orientation="landscape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" sqref="A1"/>
    </sheetView>
  </sheetViews>
  <sheetFormatPr defaultColWidth="6.25390625" defaultRowHeight="13.5"/>
  <cols>
    <col min="1" max="1" width="6.50390625" style="6" customWidth="1"/>
    <col min="2" max="2" width="9.125" style="6" bestFit="1" customWidth="1"/>
    <col min="3" max="3" width="11.50390625" style="6" bestFit="1" customWidth="1"/>
    <col min="4" max="4" width="8.00390625" style="6" bestFit="1" customWidth="1"/>
    <col min="5" max="5" width="11.50390625" style="6" bestFit="1" customWidth="1"/>
    <col min="6" max="6" width="8.00390625" style="6" bestFit="1" customWidth="1"/>
    <col min="7" max="7" width="11.50390625" style="6" bestFit="1" customWidth="1"/>
    <col min="8" max="8" width="8.00390625" style="6" bestFit="1" customWidth="1"/>
    <col min="9" max="9" width="11.50390625" style="6" bestFit="1" customWidth="1"/>
    <col min="10" max="10" width="8.00390625" style="6" bestFit="1" customWidth="1"/>
    <col min="11" max="11" width="11.375" style="6" customWidth="1"/>
    <col min="12" max="12" width="6.50390625" style="6" bestFit="1" customWidth="1"/>
    <col min="13" max="13" width="11.50390625" style="6" bestFit="1" customWidth="1"/>
    <col min="14" max="14" width="6.50390625" style="6" bestFit="1" customWidth="1"/>
    <col min="15" max="15" width="8.50390625" style="6" customWidth="1"/>
    <col min="16" max="41" width="3.25390625" style="6" customWidth="1"/>
    <col min="42" max="16384" width="6.25390625" style="6" customWidth="1"/>
  </cols>
  <sheetData>
    <row r="1" s="2" customFormat="1" ht="19.5" customHeight="1">
      <c r="A1" s="1" t="s">
        <v>6</v>
      </c>
    </row>
    <row r="2" spans="1:15" ht="18" thickBot="1">
      <c r="A2" s="16" t="s">
        <v>59</v>
      </c>
      <c r="B2" s="5"/>
      <c r="C2" s="5"/>
      <c r="D2" s="17"/>
      <c r="E2" s="17"/>
      <c r="F2" s="17"/>
      <c r="G2" s="5"/>
      <c r="H2" s="5"/>
      <c r="I2" s="5"/>
      <c r="J2" s="5"/>
      <c r="K2" s="5"/>
      <c r="L2" s="5"/>
      <c r="M2" s="5"/>
      <c r="N2" s="5"/>
      <c r="O2" s="18" t="s">
        <v>29</v>
      </c>
    </row>
    <row r="3" spans="1:15" s="19" customFormat="1" ht="13.5" customHeight="1">
      <c r="A3" s="85" t="s">
        <v>9</v>
      </c>
      <c r="B3" s="83" t="s">
        <v>30</v>
      </c>
      <c r="C3" s="84"/>
      <c r="D3" s="83" t="s">
        <v>31</v>
      </c>
      <c r="E3" s="84"/>
      <c r="F3" s="83" t="s">
        <v>32</v>
      </c>
      <c r="G3" s="84"/>
      <c r="H3" s="83" t="s">
        <v>33</v>
      </c>
      <c r="I3" s="84"/>
      <c r="J3" s="83" t="s">
        <v>34</v>
      </c>
      <c r="K3" s="84"/>
      <c r="L3" s="83" t="s">
        <v>35</v>
      </c>
      <c r="M3" s="84"/>
      <c r="N3" s="83" t="s">
        <v>3</v>
      </c>
      <c r="O3" s="87"/>
    </row>
    <row r="4" spans="1:15" ht="13.5">
      <c r="A4" s="86"/>
      <c r="B4" s="20" t="s">
        <v>36</v>
      </c>
      <c r="C4" s="21" t="s">
        <v>37</v>
      </c>
      <c r="D4" s="20" t="s">
        <v>38</v>
      </c>
      <c r="E4" s="21" t="s">
        <v>37</v>
      </c>
      <c r="F4" s="20" t="s">
        <v>36</v>
      </c>
      <c r="G4" s="21" t="s">
        <v>37</v>
      </c>
      <c r="H4" s="20" t="s">
        <v>38</v>
      </c>
      <c r="I4" s="21" t="s">
        <v>37</v>
      </c>
      <c r="J4" s="20" t="s">
        <v>36</v>
      </c>
      <c r="K4" s="21" t="s">
        <v>37</v>
      </c>
      <c r="L4" s="20" t="s">
        <v>36</v>
      </c>
      <c r="M4" s="21" t="s">
        <v>37</v>
      </c>
      <c r="N4" s="20" t="s">
        <v>36</v>
      </c>
      <c r="O4" s="21" t="s">
        <v>37</v>
      </c>
    </row>
    <row r="5" spans="1:15" ht="13.5">
      <c r="A5" s="22" t="s">
        <v>0</v>
      </c>
      <c r="B5" s="23">
        <f>SUM(D5+H5+J5+N5)</f>
        <v>125260</v>
      </c>
      <c r="C5" s="24">
        <f>SUM(E5+I5+K5+O5)</f>
        <v>2110117</v>
      </c>
      <c r="D5" s="25">
        <v>54228</v>
      </c>
      <c r="E5" s="25">
        <v>791735</v>
      </c>
      <c r="F5" s="26" t="s">
        <v>5</v>
      </c>
      <c r="G5" s="26" t="s">
        <v>5</v>
      </c>
      <c r="H5" s="25">
        <v>30430</v>
      </c>
      <c r="I5" s="25">
        <v>689352</v>
      </c>
      <c r="J5" s="25">
        <v>40543</v>
      </c>
      <c r="K5" s="25">
        <v>628140</v>
      </c>
      <c r="L5" s="26" t="s">
        <v>5</v>
      </c>
      <c r="M5" s="26" t="s">
        <v>5</v>
      </c>
      <c r="N5" s="25">
        <v>59</v>
      </c>
      <c r="O5" s="25">
        <v>890</v>
      </c>
    </row>
    <row r="6" spans="1:15" ht="13.5">
      <c r="A6" s="27">
        <v>2</v>
      </c>
      <c r="B6" s="28">
        <f>SUM(D6+H6+J6+L6+N6)</f>
        <v>109388</v>
      </c>
      <c r="C6" s="27">
        <v>2093810</v>
      </c>
      <c r="D6" s="27">
        <v>50469</v>
      </c>
      <c r="E6" s="27">
        <v>829748</v>
      </c>
      <c r="F6" s="29" t="s">
        <v>5</v>
      </c>
      <c r="G6" s="29" t="s">
        <v>5</v>
      </c>
      <c r="H6" s="27">
        <v>13109</v>
      </c>
      <c r="I6" s="27">
        <v>330117</v>
      </c>
      <c r="J6" s="27">
        <v>45517</v>
      </c>
      <c r="K6" s="27">
        <v>931740</v>
      </c>
      <c r="L6" s="27">
        <v>201</v>
      </c>
      <c r="M6" s="27">
        <v>1505</v>
      </c>
      <c r="N6" s="27">
        <v>92</v>
      </c>
      <c r="O6" s="30" t="s">
        <v>39</v>
      </c>
    </row>
    <row r="7" spans="1:15" ht="13.5">
      <c r="A7" s="27">
        <v>3</v>
      </c>
      <c r="B7" s="28">
        <f>SUM(D7+F7+H7+J7+L7+N7)</f>
        <v>91321</v>
      </c>
      <c r="C7" s="27">
        <v>1822860</v>
      </c>
      <c r="D7" s="27">
        <v>49982</v>
      </c>
      <c r="E7" s="27">
        <v>842374</v>
      </c>
      <c r="F7" s="27">
        <v>3191</v>
      </c>
      <c r="G7" s="30" t="s">
        <v>39</v>
      </c>
      <c r="H7" s="27">
        <v>7534</v>
      </c>
      <c r="I7" s="27">
        <v>244059</v>
      </c>
      <c r="J7" s="27">
        <v>30313</v>
      </c>
      <c r="K7" s="27">
        <v>607777</v>
      </c>
      <c r="L7" s="27">
        <v>136</v>
      </c>
      <c r="M7" s="27">
        <v>2650</v>
      </c>
      <c r="N7" s="27">
        <v>165</v>
      </c>
      <c r="O7" s="30" t="s">
        <v>39</v>
      </c>
    </row>
    <row r="8" spans="1:15" ht="13.5">
      <c r="A8" s="27">
        <v>4</v>
      </c>
      <c r="B8" s="28">
        <f>SUM(D8+F8+H8+J8+L8+N8)</f>
        <v>157995</v>
      </c>
      <c r="C8" s="27">
        <v>3572561</v>
      </c>
      <c r="D8" s="27">
        <v>50768</v>
      </c>
      <c r="E8" s="27">
        <v>915101</v>
      </c>
      <c r="F8" s="27">
        <v>35151</v>
      </c>
      <c r="G8" s="27">
        <v>1167133</v>
      </c>
      <c r="H8" s="27">
        <v>27257</v>
      </c>
      <c r="I8" s="27">
        <v>745693</v>
      </c>
      <c r="J8" s="27">
        <v>44409</v>
      </c>
      <c r="K8" s="27">
        <v>736674</v>
      </c>
      <c r="L8" s="27">
        <v>259</v>
      </c>
      <c r="M8" s="27">
        <v>4960</v>
      </c>
      <c r="N8" s="27">
        <v>151</v>
      </c>
      <c r="O8" s="30" t="s">
        <v>39</v>
      </c>
    </row>
    <row r="9" spans="1:15" ht="13.5">
      <c r="A9" s="27">
        <v>5</v>
      </c>
      <c r="B9" s="28">
        <f>SUM(D9+F9+H9+J9+L9)</f>
        <v>102840</v>
      </c>
      <c r="C9" s="31">
        <v>1986070</v>
      </c>
      <c r="D9" s="27">
        <v>53062</v>
      </c>
      <c r="E9" s="27">
        <v>950539</v>
      </c>
      <c r="F9" s="27">
        <v>993</v>
      </c>
      <c r="G9" s="30" t="s">
        <v>39</v>
      </c>
      <c r="H9" s="27">
        <v>24650</v>
      </c>
      <c r="I9" s="27">
        <v>535315</v>
      </c>
      <c r="J9" s="27">
        <v>24124</v>
      </c>
      <c r="K9" s="27">
        <v>436138</v>
      </c>
      <c r="L9" s="27">
        <v>11</v>
      </c>
      <c r="M9" s="30" t="s">
        <v>39</v>
      </c>
      <c r="N9" s="29" t="s">
        <v>5</v>
      </c>
      <c r="O9" s="29" t="s">
        <v>5</v>
      </c>
    </row>
    <row r="10" spans="1:15" ht="13.5">
      <c r="A10" s="27">
        <v>6</v>
      </c>
      <c r="B10" s="28">
        <f>SUM(D10+F10+H10+J10+N10)</f>
        <v>165347</v>
      </c>
      <c r="C10" s="31">
        <v>3456593</v>
      </c>
      <c r="D10" s="27">
        <v>52405</v>
      </c>
      <c r="E10" s="27">
        <v>959268</v>
      </c>
      <c r="F10" s="27">
        <v>32222</v>
      </c>
      <c r="G10" s="30" t="s">
        <v>39</v>
      </c>
      <c r="H10" s="27">
        <v>49038</v>
      </c>
      <c r="I10" s="27">
        <v>976825</v>
      </c>
      <c r="J10" s="27">
        <v>31445</v>
      </c>
      <c r="K10" s="27">
        <v>560770</v>
      </c>
      <c r="L10" s="29" t="s">
        <v>5</v>
      </c>
      <c r="M10" s="29" t="s">
        <v>5</v>
      </c>
      <c r="N10" s="27">
        <v>237</v>
      </c>
      <c r="O10" s="30" t="s">
        <v>39</v>
      </c>
    </row>
    <row r="11" spans="1:15" ht="13.5">
      <c r="A11" s="27">
        <v>7</v>
      </c>
      <c r="B11" s="28">
        <f>SUM(D11+F11+H11+J11+N11)</f>
        <v>134513</v>
      </c>
      <c r="C11" s="31">
        <v>2727915</v>
      </c>
      <c r="D11" s="27">
        <v>53827</v>
      </c>
      <c r="E11" s="27">
        <v>944670</v>
      </c>
      <c r="F11" s="27">
        <v>1841</v>
      </c>
      <c r="G11" s="30" t="s">
        <v>39</v>
      </c>
      <c r="H11" s="27">
        <v>30101</v>
      </c>
      <c r="I11" s="27">
        <v>624507</v>
      </c>
      <c r="J11" s="27">
        <v>48577</v>
      </c>
      <c r="K11" s="27">
        <v>1117218</v>
      </c>
      <c r="L11" s="29" t="s">
        <v>5</v>
      </c>
      <c r="M11" s="29" t="s">
        <v>5</v>
      </c>
      <c r="N11" s="27">
        <v>167</v>
      </c>
      <c r="O11" s="30" t="s">
        <v>39</v>
      </c>
    </row>
    <row r="12" spans="1:15" ht="13.5">
      <c r="A12" s="27">
        <v>8</v>
      </c>
      <c r="B12" s="28">
        <f>SUM(D12+F12+H12+J12+N12)</f>
        <v>150153</v>
      </c>
      <c r="C12" s="31">
        <v>2680984</v>
      </c>
      <c r="D12" s="27">
        <v>63516</v>
      </c>
      <c r="E12" s="27">
        <v>1148657</v>
      </c>
      <c r="F12" s="27">
        <v>2269</v>
      </c>
      <c r="G12" s="30" t="s">
        <v>39</v>
      </c>
      <c r="H12" s="27">
        <v>48459</v>
      </c>
      <c r="I12" s="27">
        <v>915757</v>
      </c>
      <c r="J12" s="27">
        <v>35447</v>
      </c>
      <c r="K12" s="27">
        <v>562070</v>
      </c>
      <c r="L12" s="29" t="s">
        <v>5</v>
      </c>
      <c r="M12" s="29" t="s">
        <v>5</v>
      </c>
      <c r="N12" s="27">
        <v>462</v>
      </c>
      <c r="O12" s="30" t="s">
        <v>39</v>
      </c>
    </row>
    <row r="13" spans="1:15" ht="13.5">
      <c r="A13" s="27">
        <v>9</v>
      </c>
      <c r="B13" s="28">
        <f>SUM(D13+F13+H13+J13+N13)</f>
        <v>240181</v>
      </c>
      <c r="C13" s="31">
        <v>3796873</v>
      </c>
      <c r="D13" s="27">
        <v>60082</v>
      </c>
      <c r="E13" s="27">
        <v>1073597</v>
      </c>
      <c r="F13" s="27">
        <v>3123</v>
      </c>
      <c r="G13" s="30" t="s">
        <v>39</v>
      </c>
      <c r="H13" s="27">
        <v>91862</v>
      </c>
      <c r="I13" s="27">
        <v>1743749</v>
      </c>
      <c r="J13" s="27">
        <v>85101</v>
      </c>
      <c r="K13" s="27">
        <v>914427</v>
      </c>
      <c r="L13" s="29" t="s">
        <v>5</v>
      </c>
      <c r="M13" s="29" t="s">
        <v>5</v>
      </c>
      <c r="N13" s="27">
        <v>13</v>
      </c>
      <c r="O13" s="30" t="s">
        <v>39</v>
      </c>
    </row>
    <row r="14" spans="1:15" ht="13.5">
      <c r="A14" s="27">
        <v>10</v>
      </c>
      <c r="B14" s="28">
        <f>SUM(D14+F14+H14+J14+N14)</f>
        <v>117409</v>
      </c>
      <c r="C14" s="31">
        <v>2030702</v>
      </c>
      <c r="D14" s="27">
        <v>51158</v>
      </c>
      <c r="E14" s="27">
        <v>907301</v>
      </c>
      <c r="F14" s="27">
        <v>3584</v>
      </c>
      <c r="G14" s="30" t="s">
        <v>39</v>
      </c>
      <c r="H14" s="27">
        <v>40317</v>
      </c>
      <c r="I14" s="27">
        <v>685465</v>
      </c>
      <c r="J14" s="27">
        <v>21738</v>
      </c>
      <c r="K14" s="27">
        <v>362936</v>
      </c>
      <c r="L14" s="29" t="s">
        <v>5</v>
      </c>
      <c r="M14" s="29" t="s">
        <v>5</v>
      </c>
      <c r="N14" s="27">
        <v>612</v>
      </c>
      <c r="O14" s="30" t="s">
        <v>39</v>
      </c>
    </row>
    <row r="15" spans="1:15" ht="13.5">
      <c r="A15" s="27">
        <v>11</v>
      </c>
      <c r="B15" s="28">
        <v>134466</v>
      </c>
      <c r="C15" s="31">
        <v>2465047</v>
      </c>
      <c r="D15" s="27">
        <v>53354</v>
      </c>
      <c r="E15" s="27">
        <v>929482</v>
      </c>
      <c r="F15" s="27">
        <v>82</v>
      </c>
      <c r="G15" s="30" t="s">
        <v>39</v>
      </c>
      <c r="H15" s="27">
        <v>51918</v>
      </c>
      <c r="I15" s="27">
        <v>1117690</v>
      </c>
      <c r="J15" s="27">
        <v>29061</v>
      </c>
      <c r="K15" s="27">
        <v>416246</v>
      </c>
      <c r="L15" s="32">
        <v>33</v>
      </c>
      <c r="M15" s="29" t="s">
        <v>39</v>
      </c>
      <c r="N15" s="27">
        <v>18</v>
      </c>
      <c r="O15" s="30" t="s">
        <v>39</v>
      </c>
    </row>
    <row r="16" spans="1:15" ht="14.25" customHeight="1">
      <c r="A16" s="27">
        <v>12</v>
      </c>
      <c r="B16" s="28">
        <v>167323</v>
      </c>
      <c r="C16" s="31">
        <v>3027102</v>
      </c>
      <c r="D16" s="27">
        <v>55677</v>
      </c>
      <c r="E16" s="27">
        <v>986938</v>
      </c>
      <c r="F16" s="27">
        <v>13867</v>
      </c>
      <c r="G16" s="33">
        <v>493600</v>
      </c>
      <c r="H16" s="27">
        <v>70003</v>
      </c>
      <c r="I16" s="27">
        <v>1122180</v>
      </c>
      <c r="J16" s="27">
        <v>27296</v>
      </c>
      <c r="K16" s="27">
        <v>415684</v>
      </c>
      <c r="L16" s="29" t="s">
        <v>5</v>
      </c>
      <c r="M16" s="29" t="s">
        <v>5</v>
      </c>
      <c r="N16" s="27">
        <v>480</v>
      </c>
      <c r="O16" s="33">
        <v>8700</v>
      </c>
    </row>
    <row r="17" spans="1:15" ht="14.25" customHeight="1">
      <c r="A17" s="27">
        <v>13</v>
      </c>
      <c r="B17" s="28">
        <v>121986</v>
      </c>
      <c r="C17" s="27">
        <v>2067380</v>
      </c>
      <c r="D17" s="27">
        <v>48503</v>
      </c>
      <c r="E17" s="27">
        <v>858139</v>
      </c>
      <c r="F17" s="27">
        <v>4498</v>
      </c>
      <c r="G17" s="33">
        <v>96200</v>
      </c>
      <c r="H17" s="27">
        <v>36416</v>
      </c>
      <c r="I17" s="27">
        <v>656194</v>
      </c>
      <c r="J17" s="27">
        <v>32569</v>
      </c>
      <c r="K17" s="27">
        <v>456847</v>
      </c>
      <c r="L17" s="29" t="s">
        <v>5</v>
      </c>
      <c r="M17" s="29" t="s">
        <v>5</v>
      </c>
      <c r="N17" s="29" t="s">
        <v>5</v>
      </c>
      <c r="O17" s="29" t="s">
        <v>5</v>
      </c>
    </row>
    <row r="18" spans="1:15" ht="14.25" customHeight="1">
      <c r="A18" s="27">
        <v>14</v>
      </c>
      <c r="B18" s="28">
        <v>102652</v>
      </c>
      <c r="C18" s="27">
        <v>1698984</v>
      </c>
      <c r="D18" s="27">
        <v>46284</v>
      </c>
      <c r="E18" s="27">
        <v>779378</v>
      </c>
      <c r="F18" s="30" t="s">
        <v>5</v>
      </c>
      <c r="G18" s="30" t="s">
        <v>5</v>
      </c>
      <c r="H18" s="27">
        <v>16296</v>
      </c>
      <c r="I18" s="27">
        <v>336190</v>
      </c>
      <c r="J18" s="27">
        <v>40009</v>
      </c>
      <c r="K18" s="27">
        <v>582602</v>
      </c>
      <c r="L18" s="32">
        <v>44</v>
      </c>
      <c r="M18" s="29" t="s">
        <v>39</v>
      </c>
      <c r="N18" s="34">
        <v>19</v>
      </c>
      <c r="O18" s="29" t="s">
        <v>40</v>
      </c>
    </row>
    <row r="19" spans="1:15" ht="14.25" customHeight="1">
      <c r="A19" s="27">
        <v>15</v>
      </c>
      <c r="B19" s="28">
        <v>125726</v>
      </c>
      <c r="C19" s="27">
        <v>1616132</v>
      </c>
      <c r="D19" s="27">
        <v>52663</v>
      </c>
      <c r="E19" s="27">
        <v>865975</v>
      </c>
      <c r="F19" s="33">
        <v>6149</v>
      </c>
      <c r="G19" s="30" t="s">
        <v>39</v>
      </c>
      <c r="H19" s="27">
        <v>51917</v>
      </c>
      <c r="I19" s="27">
        <v>394189</v>
      </c>
      <c r="J19" s="27">
        <v>14456</v>
      </c>
      <c r="K19" s="27">
        <v>247868</v>
      </c>
      <c r="L19" s="29" t="s">
        <v>5</v>
      </c>
      <c r="M19" s="29" t="s">
        <v>5</v>
      </c>
      <c r="N19" s="34">
        <v>541</v>
      </c>
      <c r="O19" s="35">
        <v>13400</v>
      </c>
    </row>
    <row r="20" spans="1:15" ht="14.25" customHeight="1">
      <c r="A20" s="27">
        <v>16</v>
      </c>
      <c r="B20" s="28">
        <v>104108</v>
      </c>
      <c r="C20" s="27">
        <v>1671480</v>
      </c>
      <c r="D20" s="27">
        <v>61977</v>
      </c>
      <c r="E20" s="27">
        <v>987132</v>
      </c>
      <c r="F20" s="30" t="s">
        <v>4</v>
      </c>
      <c r="G20" s="30" t="s">
        <v>4</v>
      </c>
      <c r="H20" s="27">
        <v>17717</v>
      </c>
      <c r="I20" s="27">
        <v>325550</v>
      </c>
      <c r="J20" s="27">
        <v>23456</v>
      </c>
      <c r="K20" s="27">
        <v>337758</v>
      </c>
      <c r="L20" s="29" t="s">
        <v>55</v>
      </c>
      <c r="M20" s="29" t="s">
        <v>40</v>
      </c>
      <c r="N20" s="34">
        <v>936</v>
      </c>
      <c r="O20" s="35">
        <v>20590</v>
      </c>
    </row>
    <row r="21" spans="1:15" ht="14.25" customHeight="1">
      <c r="A21" s="27">
        <v>17</v>
      </c>
      <c r="B21" s="28">
        <v>98836</v>
      </c>
      <c r="C21" s="27">
        <v>1701079</v>
      </c>
      <c r="D21" s="27">
        <v>46207</v>
      </c>
      <c r="E21" s="27">
        <v>768268</v>
      </c>
      <c r="F21" s="30" t="s">
        <v>4</v>
      </c>
      <c r="G21" s="30" t="s">
        <v>4</v>
      </c>
      <c r="H21" s="27">
        <v>29020</v>
      </c>
      <c r="I21" s="27">
        <v>562351</v>
      </c>
      <c r="J21" s="27">
        <v>23587</v>
      </c>
      <c r="K21" s="27">
        <v>370296</v>
      </c>
      <c r="L21" s="29" t="s">
        <v>5</v>
      </c>
      <c r="M21" s="29" t="s">
        <v>5</v>
      </c>
      <c r="N21" s="34">
        <v>22</v>
      </c>
      <c r="O21" s="29" t="s">
        <v>40</v>
      </c>
    </row>
    <row r="22" spans="1:15" ht="13.5">
      <c r="A22" s="27">
        <v>18</v>
      </c>
      <c r="B22" s="28">
        <v>136014</v>
      </c>
      <c r="C22" s="27">
        <v>2478201</v>
      </c>
      <c r="D22" s="27">
        <v>55556</v>
      </c>
      <c r="E22" s="27">
        <v>920871</v>
      </c>
      <c r="F22" s="30">
        <v>1877</v>
      </c>
      <c r="G22" s="30" t="s">
        <v>40</v>
      </c>
      <c r="H22" s="27">
        <v>57593</v>
      </c>
      <c r="I22" s="27">
        <v>1172655</v>
      </c>
      <c r="J22" s="27">
        <v>20928</v>
      </c>
      <c r="K22" s="27">
        <v>354891</v>
      </c>
      <c r="L22" s="29" t="s">
        <v>57</v>
      </c>
      <c r="M22" s="29" t="s">
        <v>40</v>
      </c>
      <c r="N22" s="34">
        <v>15</v>
      </c>
      <c r="O22" s="43" t="s">
        <v>40</v>
      </c>
    </row>
    <row r="23" spans="1:15" ht="13.5">
      <c r="A23" s="27">
        <v>19</v>
      </c>
      <c r="B23" s="28">
        <v>104457</v>
      </c>
      <c r="C23" s="27">
        <v>1773650</v>
      </c>
      <c r="D23" s="27">
        <v>46518</v>
      </c>
      <c r="E23" s="27">
        <v>741838</v>
      </c>
      <c r="F23" s="30" t="s">
        <v>4</v>
      </c>
      <c r="G23" s="30" t="s">
        <v>4</v>
      </c>
      <c r="H23" s="27">
        <v>41937</v>
      </c>
      <c r="I23" s="27">
        <v>766500</v>
      </c>
      <c r="J23" s="27">
        <v>15759</v>
      </c>
      <c r="K23" s="27">
        <v>259912</v>
      </c>
      <c r="L23" s="29" t="s">
        <v>4</v>
      </c>
      <c r="M23" s="29" t="s">
        <v>4</v>
      </c>
      <c r="N23" s="34">
        <v>243</v>
      </c>
      <c r="O23" s="43" t="s">
        <v>40</v>
      </c>
    </row>
    <row r="24" spans="1:15" ht="13.5">
      <c r="A24" s="27">
        <v>20</v>
      </c>
      <c r="B24" s="28">
        <v>125462</v>
      </c>
      <c r="C24" s="27">
        <v>2208305</v>
      </c>
      <c r="D24" s="27">
        <v>49268</v>
      </c>
      <c r="E24" s="27">
        <v>797192</v>
      </c>
      <c r="F24" s="30">
        <v>2897</v>
      </c>
      <c r="G24" s="30" t="s">
        <v>40</v>
      </c>
      <c r="H24" s="27">
        <v>45271</v>
      </c>
      <c r="I24" s="27">
        <v>891390</v>
      </c>
      <c r="J24" s="27">
        <v>27966</v>
      </c>
      <c r="K24" s="27">
        <v>462360</v>
      </c>
      <c r="L24" s="29">
        <v>30</v>
      </c>
      <c r="M24" s="29" t="s">
        <v>40</v>
      </c>
      <c r="N24" s="34">
        <v>30</v>
      </c>
      <c r="O24" s="43" t="s">
        <v>40</v>
      </c>
    </row>
    <row r="25" spans="1:15" ht="13.5">
      <c r="A25" s="54">
        <v>21</v>
      </c>
      <c r="B25" s="27">
        <v>70038</v>
      </c>
      <c r="C25" s="27">
        <v>1157786</v>
      </c>
      <c r="D25" s="27">
        <v>45170</v>
      </c>
      <c r="E25" s="27">
        <v>720046</v>
      </c>
      <c r="F25" s="30" t="s">
        <v>5</v>
      </c>
      <c r="G25" s="30" t="s">
        <v>5</v>
      </c>
      <c r="H25" s="27">
        <v>6289</v>
      </c>
      <c r="I25" s="27">
        <v>125100</v>
      </c>
      <c r="J25" s="27">
        <v>18550</v>
      </c>
      <c r="K25" s="27">
        <v>312322</v>
      </c>
      <c r="L25" s="29" t="s">
        <v>5</v>
      </c>
      <c r="M25" s="29" t="s">
        <v>5</v>
      </c>
      <c r="N25" s="34">
        <v>29</v>
      </c>
      <c r="O25" s="43" t="s">
        <v>61</v>
      </c>
    </row>
    <row r="26" spans="1:15" ht="13.5">
      <c r="A26" s="54">
        <v>22</v>
      </c>
      <c r="B26" s="27">
        <v>64771</v>
      </c>
      <c r="C26" s="27">
        <v>1143687</v>
      </c>
      <c r="D26" s="27">
        <v>37601</v>
      </c>
      <c r="E26" s="27">
        <v>611671</v>
      </c>
      <c r="F26" s="30" t="s">
        <v>5</v>
      </c>
      <c r="G26" s="30" t="s">
        <v>5</v>
      </c>
      <c r="H26" s="27">
        <v>7863</v>
      </c>
      <c r="I26" s="27">
        <v>141520</v>
      </c>
      <c r="J26" s="27">
        <v>19213</v>
      </c>
      <c r="K26" s="27">
        <v>388766</v>
      </c>
      <c r="L26" s="29" t="s">
        <v>5</v>
      </c>
      <c r="M26" s="29" t="s">
        <v>5</v>
      </c>
      <c r="N26" s="34">
        <v>94</v>
      </c>
      <c r="O26" s="43" t="s">
        <v>61</v>
      </c>
    </row>
    <row r="27" spans="1:15" ht="14.25" thickBot="1">
      <c r="A27" s="36">
        <v>23</v>
      </c>
      <c r="B27" s="57">
        <v>75573</v>
      </c>
      <c r="C27" s="36">
        <v>1289525</v>
      </c>
      <c r="D27" s="36">
        <v>48925</v>
      </c>
      <c r="E27" s="36">
        <v>767811</v>
      </c>
      <c r="F27" s="18" t="s">
        <v>5</v>
      </c>
      <c r="G27" s="18" t="s">
        <v>5</v>
      </c>
      <c r="H27" s="36">
        <v>8964</v>
      </c>
      <c r="I27" s="36">
        <v>158239</v>
      </c>
      <c r="J27" s="36">
        <v>17491</v>
      </c>
      <c r="K27" s="36">
        <v>359752</v>
      </c>
      <c r="L27" s="48" t="s">
        <v>5</v>
      </c>
      <c r="M27" s="48" t="s">
        <v>5</v>
      </c>
      <c r="N27" s="49">
        <v>193</v>
      </c>
      <c r="O27" s="50">
        <v>3723</v>
      </c>
    </row>
    <row r="29" ht="13.5">
      <c r="O29" s="15" t="s">
        <v>56</v>
      </c>
    </row>
  </sheetData>
  <sheetProtection/>
  <mergeCells count="8">
    <mergeCell ref="L3:M3"/>
    <mergeCell ref="N3:O3"/>
    <mergeCell ref="F3:G3"/>
    <mergeCell ref="A3:A4"/>
    <mergeCell ref="B3:C3"/>
    <mergeCell ref="D3:E3"/>
    <mergeCell ref="H3:I3"/>
    <mergeCell ref="J3:K3"/>
  </mergeCells>
  <printOptions/>
  <pageMargins left="0.52" right="0.48" top="0.75" bottom="0.2" header="0.5118110236220472" footer="0.2"/>
  <pageSetup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zoomScalePageLayoutView="0" workbookViewId="0" topLeftCell="A1">
      <selection activeCell="A1" sqref="A1"/>
    </sheetView>
  </sheetViews>
  <sheetFormatPr defaultColWidth="6.25390625" defaultRowHeight="13.5"/>
  <cols>
    <col min="1" max="1" width="5.00390625" style="6" customWidth="1"/>
    <col min="2" max="3" width="9.75390625" style="6" bestFit="1" customWidth="1"/>
    <col min="4" max="4" width="8.00390625" style="6" bestFit="1" customWidth="1"/>
    <col min="5" max="7" width="9.50390625" style="6" bestFit="1" customWidth="1"/>
    <col min="8" max="8" width="8.00390625" style="6" bestFit="1" customWidth="1"/>
    <col min="9" max="9" width="9.75390625" style="6" customWidth="1"/>
    <col min="10" max="10" width="9.50390625" style="6" bestFit="1" customWidth="1"/>
    <col min="11" max="11" width="8.00390625" style="6" bestFit="1" customWidth="1"/>
    <col min="12" max="13" width="9.75390625" style="6" customWidth="1"/>
    <col min="14" max="15" width="9.50390625" style="6" bestFit="1" customWidth="1"/>
    <col min="16" max="16" width="9.375" style="6" bestFit="1" customWidth="1"/>
    <col min="17" max="17" width="8.875" style="6" bestFit="1" customWidth="1"/>
    <col min="18" max="18" width="9.00390625" style="6" bestFit="1" customWidth="1"/>
    <col min="19" max="19" width="6.50390625" style="6" bestFit="1" customWidth="1"/>
    <col min="20" max="20" width="9.625" style="6" bestFit="1" customWidth="1"/>
    <col min="21" max="21" width="2.375" style="6" customWidth="1"/>
    <col min="22" max="22" width="2.125" style="6" customWidth="1"/>
    <col min="23" max="23" width="1.875" style="6" customWidth="1"/>
    <col min="24" max="24" width="1.75390625" style="6" customWidth="1"/>
    <col min="25" max="25" width="4.00390625" style="6" customWidth="1"/>
    <col min="26" max="56" width="3.25390625" style="6" customWidth="1"/>
    <col min="57" max="16384" width="6.25390625" style="6" customWidth="1"/>
  </cols>
  <sheetData>
    <row r="1" s="2" customFormat="1" ht="19.5" customHeight="1">
      <c r="A1" s="1" t="s">
        <v>6</v>
      </c>
    </row>
    <row r="2" spans="1:20" ht="18" thickBot="1">
      <c r="A2" s="3" t="s">
        <v>7</v>
      </c>
      <c r="B2" s="4"/>
      <c r="C2" s="4"/>
      <c r="D2" s="4"/>
      <c r="E2" s="4"/>
      <c r="F2" s="5"/>
      <c r="G2" s="5"/>
      <c r="H2" s="5"/>
      <c r="I2" s="5"/>
      <c r="J2" s="5"/>
      <c r="T2" s="7" t="s">
        <v>8</v>
      </c>
    </row>
    <row r="3" spans="1:20" s="11" customFormat="1" ht="33.75">
      <c r="A3" s="8" t="s">
        <v>9</v>
      </c>
      <c r="B3" s="9" t="s">
        <v>10</v>
      </c>
      <c r="C3" s="9" t="s">
        <v>11</v>
      </c>
      <c r="D3" s="10" t="s">
        <v>25</v>
      </c>
      <c r="E3" s="10" t="s">
        <v>26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27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28</v>
      </c>
      <c r="R3" s="9" t="s">
        <v>22</v>
      </c>
      <c r="S3" s="9" t="s">
        <v>23</v>
      </c>
      <c r="T3" s="9" t="s">
        <v>24</v>
      </c>
    </row>
    <row r="4" spans="1:20" ht="13.5">
      <c r="A4" s="12">
        <v>16</v>
      </c>
      <c r="B4" s="47">
        <v>104108</v>
      </c>
      <c r="C4" s="44">
        <v>79306</v>
      </c>
      <c r="D4" s="44">
        <v>487</v>
      </c>
      <c r="E4" s="44">
        <v>7848</v>
      </c>
      <c r="F4" s="44" t="s">
        <v>4</v>
      </c>
      <c r="G4" s="44" t="s">
        <v>4</v>
      </c>
      <c r="H4" s="44">
        <v>331</v>
      </c>
      <c r="I4" s="44" t="s">
        <v>4</v>
      </c>
      <c r="J4" s="44">
        <v>197</v>
      </c>
      <c r="K4" s="45">
        <v>5864</v>
      </c>
      <c r="L4" s="46">
        <v>232</v>
      </c>
      <c r="M4" s="46">
        <v>22</v>
      </c>
      <c r="N4" s="46">
        <v>722</v>
      </c>
      <c r="O4" s="46">
        <v>229</v>
      </c>
      <c r="P4" s="46">
        <v>1647</v>
      </c>
      <c r="Q4" s="46">
        <v>3318</v>
      </c>
      <c r="R4" s="46">
        <v>1773</v>
      </c>
      <c r="S4" s="46">
        <v>1900</v>
      </c>
      <c r="T4" s="46">
        <v>232</v>
      </c>
    </row>
    <row r="5" spans="1:20" ht="13.5">
      <c r="A5" s="12">
        <v>17</v>
      </c>
      <c r="B5" s="47">
        <v>98836</v>
      </c>
      <c r="C5" s="44">
        <v>72985</v>
      </c>
      <c r="D5" s="44">
        <v>22</v>
      </c>
      <c r="E5" s="44">
        <v>4238</v>
      </c>
      <c r="F5" s="44">
        <v>126</v>
      </c>
      <c r="G5" s="44">
        <v>384</v>
      </c>
      <c r="H5" s="44" t="s">
        <v>4</v>
      </c>
      <c r="I5" s="44">
        <v>82</v>
      </c>
      <c r="J5" s="44" t="s">
        <v>4</v>
      </c>
      <c r="K5" s="45">
        <v>3201</v>
      </c>
      <c r="L5" s="46">
        <v>1735</v>
      </c>
      <c r="M5" s="46" t="s">
        <v>4</v>
      </c>
      <c r="N5" s="46" t="s">
        <v>4</v>
      </c>
      <c r="O5" s="46">
        <v>428</v>
      </c>
      <c r="P5" s="46">
        <v>139</v>
      </c>
      <c r="Q5" s="46">
        <v>12710</v>
      </c>
      <c r="R5" s="46">
        <v>1646</v>
      </c>
      <c r="S5" s="46">
        <v>451</v>
      </c>
      <c r="T5" s="46">
        <v>689</v>
      </c>
    </row>
    <row r="6" spans="1:20" ht="13.5">
      <c r="A6" s="12">
        <v>18</v>
      </c>
      <c r="B6" s="47">
        <v>136014</v>
      </c>
      <c r="C6" s="44">
        <v>104501</v>
      </c>
      <c r="D6" s="44" t="s">
        <v>4</v>
      </c>
      <c r="E6" s="44">
        <v>3176</v>
      </c>
      <c r="F6" s="44">
        <v>147</v>
      </c>
      <c r="G6" s="44">
        <v>190</v>
      </c>
      <c r="H6" s="44">
        <v>2305</v>
      </c>
      <c r="I6" s="44" t="s">
        <v>4</v>
      </c>
      <c r="J6" s="44">
        <v>8112</v>
      </c>
      <c r="K6" s="45" t="s">
        <v>4</v>
      </c>
      <c r="L6" s="46">
        <v>2990</v>
      </c>
      <c r="M6" s="46">
        <v>378</v>
      </c>
      <c r="N6" s="46">
        <v>2345</v>
      </c>
      <c r="O6" s="46">
        <v>417</v>
      </c>
      <c r="P6" s="46">
        <v>810</v>
      </c>
      <c r="Q6" s="46">
        <v>1438</v>
      </c>
      <c r="R6" s="46">
        <v>8391</v>
      </c>
      <c r="S6" s="46">
        <v>85</v>
      </c>
      <c r="T6" s="46">
        <v>729</v>
      </c>
    </row>
    <row r="7" spans="1:20" ht="13.5">
      <c r="A7" s="12">
        <v>19</v>
      </c>
      <c r="B7" s="47">
        <v>104457</v>
      </c>
      <c r="C7" s="44">
        <v>81595</v>
      </c>
      <c r="D7" s="44">
        <v>156</v>
      </c>
      <c r="E7" s="44">
        <v>2160</v>
      </c>
      <c r="F7" s="44">
        <v>155</v>
      </c>
      <c r="G7" s="44" t="s">
        <v>4</v>
      </c>
      <c r="H7" s="44">
        <v>1252</v>
      </c>
      <c r="I7" s="44" t="s">
        <v>4</v>
      </c>
      <c r="J7" s="44" t="s">
        <v>4</v>
      </c>
      <c r="K7" s="45" t="s">
        <v>4</v>
      </c>
      <c r="L7" s="46">
        <v>1206</v>
      </c>
      <c r="M7" s="46" t="s">
        <v>4</v>
      </c>
      <c r="N7" s="46">
        <v>907</v>
      </c>
      <c r="O7" s="46" t="s">
        <v>4</v>
      </c>
      <c r="P7" s="46">
        <v>32</v>
      </c>
      <c r="Q7" s="46">
        <v>14601</v>
      </c>
      <c r="R7" s="46">
        <v>2282</v>
      </c>
      <c r="S7" s="46">
        <v>21</v>
      </c>
      <c r="T7" s="46">
        <v>90</v>
      </c>
    </row>
    <row r="8" spans="1:20" ht="13.5">
      <c r="A8" s="12">
        <v>20</v>
      </c>
      <c r="B8" s="47">
        <v>125462</v>
      </c>
      <c r="C8" s="44">
        <v>104607</v>
      </c>
      <c r="D8" s="44">
        <v>450</v>
      </c>
      <c r="E8" s="44">
        <v>1686</v>
      </c>
      <c r="F8" s="44" t="s">
        <v>4</v>
      </c>
      <c r="G8" s="44">
        <v>94</v>
      </c>
      <c r="H8" s="44">
        <v>495</v>
      </c>
      <c r="I8" s="44">
        <v>19</v>
      </c>
      <c r="J8" s="44" t="s">
        <v>4</v>
      </c>
      <c r="K8" s="45" t="s">
        <v>63</v>
      </c>
      <c r="L8" s="46">
        <v>6853</v>
      </c>
      <c r="M8" s="46" t="s">
        <v>4</v>
      </c>
      <c r="N8" s="46">
        <v>970</v>
      </c>
      <c r="O8" s="46">
        <v>68</v>
      </c>
      <c r="P8" s="46">
        <v>434</v>
      </c>
      <c r="Q8" s="46">
        <v>328</v>
      </c>
      <c r="R8" s="46">
        <v>8584</v>
      </c>
      <c r="S8" s="46">
        <v>40</v>
      </c>
      <c r="T8" s="46">
        <v>834</v>
      </c>
    </row>
    <row r="9" spans="1:20" ht="13.5">
      <c r="A9" s="56">
        <v>21</v>
      </c>
      <c r="B9" s="47">
        <v>70038</v>
      </c>
      <c r="C9" s="44">
        <v>55635</v>
      </c>
      <c r="D9" s="44">
        <v>369</v>
      </c>
      <c r="E9" s="44">
        <v>3653</v>
      </c>
      <c r="F9" s="45" t="s">
        <v>63</v>
      </c>
      <c r="G9" s="44">
        <v>132</v>
      </c>
      <c r="H9" s="44">
        <v>1420</v>
      </c>
      <c r="I9" s="44">
        <v>200</v>
      </c>
      <c r="J9" s="45" t="s">
        <v>64</v>
      </c>
      <c r="K9" s="45" t="s">
        <v>4</v>
      </c>
      <c r="L9" s="46">
        <v>409</v>
      </c>
      <c r="M9" s="46" t="s">
        <v>4</v>
      </c>
      <c r="N9" s="46">
        <v>312</v>
      </c>
      <c r="O9" s="46">
        <v>524</v>
      </c>
      <c r="P9" s="46">
        <v>1778</v>
      </c>
      <c r="Q9" s="46">
        <v>141</v>
      </c>
      <c r="R9" s="46">
        <v>5299</v>
      </c>
      <c r="S9" s="46" t="s">
        <v>4</v>
      </c>
      <c r="T9" s="46">
        <v>166</v>
      </c>
    </row>
    <row r="10" spans="1:20" ht="13.5">
      <c r="A10" s="56">
        <v>22</v>
      </c>
      <c r="B10" s="47">
        <v>64771</v>
      </c>
      <c r="C10" s="44">
        <v>48143</v>
      </c>
      <c r="D10" s="45" t="s">
        <v>63</v>
      </c>
      <c r="E10" s="44">
        <v>1385</v>
      </c>
      <c r="F10" s="45">
        <v>17</v>
      </c>
      <c r="G10" s="45" t="s">
        <v>63</v>
      </c>
      <c r="H10" s="44">
        <v>391</v>
      </c>
      <c r="I10" s="45" t="s">
        <v>64</v>
      </c>
      <c r="J10" s="45" t="s">
        <v>64</v>
      </c>
      <c r="K10" s="45">
        <v>11</v>
      </c>
      <c r="L10" s="46">
        <v>2747</v>
      </c>
      <c r="M10" s="46" t="s">
        <v>4</v>
      </c>
      <c r="N10" s="46">
        <v>99</v>
      </c>
      <c r="O10" s="46" t="s">
        <v>4</v>
      </c>
      <c r="P10" s="46">
        <v>3866</v>
      </c>
      <c r="Q10" s="46">
        <v>7311</v>
      </c>
      <c r="R10" s="46">
        <v>696</v>
      </c>
      <c r="S10" s="46">
        <v>105</v>
      </c>
      <c r="T10" s="46" t="s">
        <v>4</v>
      </c>
    </row>
    <row r="11" spans="1:20" ht="14.25" thickBot="1">
      <c r="A11" s="55">
        <v>23</v>
      </c>
      <c r="B11" s="52">
        <v>75573</v>
      </c>
      <c r="C11" s="51">
        <v>67851</v>
      </c>
      <c r="D11" s="52" t="s">
        <v>63</v>
      </c>
      <c r="E11" s="51">
        <v>755</v>
      </c>
      <c r="F11" s="52">
        <v>87</v>
      </c>
      <c r="G11" s="52" t="s">
        <v>63</v>
      </c>
      <c r="H11" s="52" t="s">
        <v>63</v>
      </c>
      <c r="I11" s="52">
        <v>144</v>
      </c>
      <c r="J11" s="52" t="s">
        <v>63</v>
      </c>
      <c r="K11" s="52" t="s">
        <v>63</v>
      </c>
      <c r="L11" s="53">
        <v>333</v>
      </c>
      <c r="M11" s="58" t="s">
        <v>63</v>
      </c>
      <c r="N11" s="53">
        <v>332</v>
      </c>
      <c r="O11" s="53">
        <v>155</v>
      </c>
      <c r="P11" s="58" t="s">
        <v>5</v>
      </c>
      <c r="Q11" s="53">
        <v>5040</v>
      </c>
      <c r="R11" s="53">
        <v>41</v>
      </c>
      <c r="S11" s="53">
        <v>84</v>
      </c>
      <c r="T11" s="53">
        <v>751</v>
      </c>
    </row>
    <row r="12" spans="1:20" ht="13.5">
      <c r="A12" s="13"/>
      <c r="B12" s="13"/>
      <c r="C12" s="13"/>
      <c r="D12" s="13"/>
      <c r="T12" s="15" t="s">
        <v>62</v>
      </c>
    </row>
  </sheetData>
  <sheetProtection/>
  <printOptions/>
  <pageMargins left="0.7874015748031497" right="0.8" top="0.75" bottom="0.2" header="0.5118110236220472" footer="0.2"/>
  <pageSetup fitToHeight="1" fitToWidth="1" horizontalDpi="600" verticalDpi="600" orientation="landscape" paperSize="9" scale="7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2014-06-13T05:07:39Z</dcterms:created>
  <dcterms:modified xsi:type="dcterms:W3CDTF">2014-06-13T05:07:54Z</dcterms:modified>
  <cp:category/>
  <cp:version/>
  <cp:contentType/>
  <cp:contentStatus/>
</cp:coreProperties>
</file>